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G24" s="1"/>
  <c r="F13"/>
  <c r="F24" s="1"/>
  <c r="L195" l="1"/>
  <c r="J195"/>
  <c r="L176"/>
  <c r="I157"/>
  <c r="H157"/>
  <c r="G157"/>
  <c r="F157"/>
  <c r="L138"/>
  <c r="J138"/>
  <c r="L100"/>
  <c r="I100"/>
  <c r="H100"/>
  <c r="G100"/>
  <c r="F100"/>
  <c r="L81"/>
  <c r="J81"/>
  <c r="L62"/>
  <c r="L43"/>
  <c r="I43"/>
  <c r="H43"/>
  <c r="G43"/>
  <c r="F43"/>
  <c r="L24"/>
  <c r="I24"/>
  <c r="J24"/>
  <c r="F196" l="1"/>
  <c r="H196"/>
  <c r="G196"/>
  <c r="J196"/>
  <c r="L196"/>
  <c r="I196"/>
</calcChain>
</file>

<file path=xl/sharedStrings.xml><?xml version="1.0" encoding="utf-8"?>
<sst xmlns="http://schemas.openxmlformats.org/spreadsheetml/2006/main" count="287" uniqueCount="90">
  <si>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</si>
  <si>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</si>
  <si>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</si>
  <si>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</si>
  <si>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</si>
  <si>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</si>
  <si>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</si>
  <si>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</si>
  <si>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</si>
  <si>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</si>
  <si>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</si>
  <si>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</si>
  <si>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</si>
  <si>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</si>
  <si>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</si>
  <si>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</si>
  <si>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</si>
  <si>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</si>
  <si>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</si>
  <si>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</si>
  <si>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</si>
  <si>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</si>
  <si>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</si>
  <si>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</si>
  <si>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</si>
  <si>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</si>
  <si>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</si>
  <si>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</si>
  <si>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</si>
  <si>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</si>
  <si>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</si>
  <si>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</si>
  <si>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</si>
  <si>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</si>
  <si>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</si>
  <si>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</si>
  <si>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</si>
  <si>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</si>
  <si>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</si>
  <si>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</si>
  <si>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Иост И.Ю.</t>
  </si>
  <si>
    <t>Каша молочная Дружба</t>
  </si>
  <si>
    <t>Чай с сахаром и лимоном</t>
  </si>
  <si>
    <t>Пшеничный с сыром</t>
  </si>
  <si>
    <t>Горошек зеленый консервированный</t>
  </si>
  <si>
    <t>Суп картофельный с макаронными изделиями на курином бульоне</t>
  </si>
  <si>
    <t>Гуляш из отварного куриного мяса</t>
  </si>
  <si>
    <t>Гречка отварная с маслом сливочным</t>
  </si>
  <si>
    <t>Пшеничный</t>
  </si>
  <si>
    <t>Ржаной</t>
  </si>
  <si>
    <t>Каша геркулесовая</t>
  </si>
  <si>
    <t>Печенье</t>
  </si>
  <si>
    <t>Суп картофельный с бабавыми (горох) на курином бульоне</t>
  </si>
  <si>
    <t>Биточки из мяса говядины и курицы</t>
  </si>
  <si>
    <t>Макароны отварные с маслом</t>
  </si>
  <si>
    <t>Огурец свежий куском</t>
  </si>
  <si>
    <t>Компот из смеси сухофруктов промышленного производства</t>
  </si>
  <si>
    <t>Суп молочный вермишелевый</t>
  </si>
  <si>
    <t>Пшеничный с джемсом промышленного производства</t>
  </si>
  <si>
    <t>Банан</t>
  </si>
  <si>
    <t>Яблоко</t>
  </si>
  <si>
    <t>Суп крестьянский с крупой (гречневой) на курином бульоне</t>
  </si>
  <si>
    <t>Каша пшенная молочная с маслом</t>
  </si>
  <si>
    <t>Кофейный напиток на молоке</t>
  </si>
  <si>
    <t>Каша рисовая молочная жидкая</t>
  </si>
  <si>
    <t>Щи из квашенной капусты с картофелем на курином бульоне со сметаной</t>
  </si>
  <si>
    <t>Рыба тушеная с овощами и сметаной</t>
  </si>
  <si>
    <t>Рис отварной</t>
  </si>
  <si>
    <t>Чай с сахаром и молоком</t>
  </si>
  <si>
    <t>Каша манная молочная</t>
  </si>
  <si>
    <t>Чай каркаде с сахаром</t>
  </si>
  <si>
    <t>Пряник</t>
  </si>
  <si>
    <t xml:space="preserve">Кукуруза консервированная </t>
  </si>
  <si>
    <t>Салат из капусты</t>
  </si>
  <si>
    <t>Рассольник Ленинградский на курином бульоне со сметаной</t>
  </si>
  <si>
    <t>Курица тушеная</t>
  </si>
  <si>
    <t>Картошка тушеная</t>
  </si>
  <si>
    <t>Сок фруктовый промышленного производства</t>
  </si>
  <si>
    <t xml:space="preserve">Яблоко </t>
  </si>
  <si>
    <t>Суп картофельный с бобовыми (фасоль) на курином бульоне</t>
  </si>
  <si>
    <t>Голень куриная отварная</t>
  </si>
  <si>
    <t>Курица отварная</t>
  </si>
  <si>
    <t>Капуста тушеная</t>
  </si>
  <si>
    <t>Суп картофельный на курином бульоне</t>
  </si>
  <si>
    <t>Лапшевник с творогом запеченый в духовом шкафу</t>
  </si>
  <si>
    <t>Борщ с капустой и картофелем на говяжьем бульоне</t>
  </si>
  <si>
    <t>Каша рассыпчатая с овощами (гречневая)</t>
  </si>
  <si>
    <t>Суп рыбный</t>
  </si>
  <si>
    <t>Икра кабачковая промышленного производства</t>
  </si>
  <si>
    <t>МОУ Бронцевская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</si>
</sst>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89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4.4000000000000004</v>
      </c>
      <c r="H6" s="40">
        <v>7.6</v>
      </c>
      <c r="I6" s="40">
        <v>28.9</v>
      </c>
      <c r="J6" s="40">
        <v>200</v>
      </c>
      <c r="K6" s="41">
        <v>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0.53</v>
      </c>
      <c r="H8" s="43">
        <v>0</v>
      </c>
      <c r="I8" s="43">
        <v>9.8699999999999992</v>
      </c>
      <c r="J8" s="43">
        <v>41.6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5.3</v>
      </c>
      <c r="H9" s="43">
        <v>8.26</v>
      </c>
      <c r="I9" s="43">
        <v>14.82</v>
      </c>
      <c r="J9" s="43">
        <v>154</v>
      </c>
      <c r="K9" s="44">
        <v>2</v>
      </c>
      <c r="L9" s="43"/>
    </row>
    <row r="10" spans="1:12" ht="15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368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10.63</v>
      </c>
      <c r="H13" s="19">
        <f t="shared" si="0"/>
        <v>16.259999999999998</v>
      </c>
      <c r="I13" s="19">
        <f t="shared" si="0"/>
        <v>63.39</v>
      </c>
      <c r="J13" s="19">
        <f t="shared" si="0"/>
        <v>442.6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30</v>
      </c>
      <c r="G14" s="43">
        <v>1.44</v>
      </c>
      <c r="H14" s="43">
        <v>0.3</v>
      </c>
      <c r="I14" s="43">
        <v>4.95</v>
      </c>
      <c r="J14" s="43">
        <v>28.9</v>
      </c>
      <c r="K14" s="44">
        <v>10</v>
      </c>
      <c r="L14" s="43"/>
    </row>
    <row r="15" spans="1:12" ht="25.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8.24</v>
      </c>
      <c r="H15" s="43">
        <v>1.36</v>
      </c>
      <c r="I15" s="43">
        <v>29.132000000000001</v>
      </c>
      <c r="J15" s="43">
        <v>165.94</v>
      </c>
      <c r="K15" s="44">
        <v>140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80</v>
      </c>
      <c r="G16" s="43">
        <v>20.329999999999998</v>
      </c>
      <c r="H16" s="43">
        <v>20.16</v>
      </c>
      <c r="I16" s="43">
        <v>2.31</v>
      </c>
      <c r="J16" s="43">
        <v>271.91000000000003</v>
      </c>
      <c r="K16" s="44">
        <v>437</v>
      </c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6.33</v>
      </c>
      <c r="H17" s="43">
        <v>5.93</v>
      </c>
      <c r="I17" s="43">
        <v>28.59</v>
      </c>
      <c r="J17" s="43">
        <v>191.4</v>
      </c>
      <c r="K17" s="44">
        <v>171</v>
      </c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0.53</v>
      </c>
      <c r="H18" s="43">
        <v>0</v>
      </c>
      <c r="I18" s="43">
        <v>9.8699999999999992</v>
      </c>
      <c r="J18" s="43">
        <v>41.6</v>
      </c>
      <c r="K18" s="44">
        <v>685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3.95</v>
      </c>
      <c r="H19" s="43">
        <v>0.5</v>
      </c>
      <c r="I19" s="43">
        <v>24.2</v>
      </c>
      <c r="J19" s="43">
        <v>117.1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51.96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95.12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42.8</v>
      </c>
      <c r="H23" s="19">
        <f t="shared" si="2"/>
        <v>28.61</v>
      </c>
      <c r="I23" s="19">
        <f t="shared" si="2"/>
        <v>109.25200000000001</v>
      </c>
      <c r="J23" s="19">
        <f t="shared" si="2"/>
        <v>868.81000000000006</v>
      </c>
      <c r="K23" s="25"/>
      <c r="L23" s="19">
        <f t="shared" ref="L23" si="3">SUM(L14:L22)</f>
        <v>95.12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1300</v>
      </c>
      <c r="G24" s="32">
        <f t="shared" ref="G24:J24" si="4">G13+G23</f>
        <v>53.43</v>
      </c>
      <c r="H24" s="32">
        <f t="shared" si="4"/>
        <v>44.87</v>
      </c>
      <c r="I24" s="32">
        <f t="shared" si="4"/>
        <v>172.642</v>
      </c>
      <c r="J24" s="32">
        <f t="shared" si="4"/>
        <v>1311.41</v>
      </c>
      <c r="K24" s="32"/>
      <c r="L24" s="32">
        <f t="shared" ref="L24" si="5">L13+L23</f>
        <v>95.12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8.16</v>
      </c>
      <c r="H25" s="40">
        <v>9.84</v>
      </c>
      <c r="I25" s="40">
        <v>47.8</v>
      </c>
      <c r="J25" s="40">
        <v>264</v>
      </c>
      <c r="K25" s="41">
        <v>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0.53</v>
      </c>
      <c r="H27" s="43">
        <v>0</v>
      </c>
      <c r="I27" s="43">
        <v>9.8699999999999992</v>
      </c>
      <c r="J27" s="43">
        <v>41.6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8.2100000000000009</v>
      </c>
      <c r="H28" s="43">
        <v>7.84</v>
      </c>
      <c r="I28" s="43">
        <v>14.76</v>
      </c>
      <c r="J28" s="43">
        <v>164.25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16.899999999999999</v>
      </c>
      <c r="H32" s="19">
        <f t="shared" ref="H32" si="7">SUM(H25:H31)</f>
        <v>17.68</v>
      </c>
      <c r="I32" s="19">
        <f t="shared" ref="I32" si="8">SUM(I25:I31)</f>
        <v>72.429999999999993</v>
      </c>
      <c r="J32" s="19">
        <f t="shared" ref="J32:L32" si="9">SUM(J25:J31)</f>
        <v>469.85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30</v>
      </c>
      <c r="G33" s="43">
        <v>0.34</v>
      </c>
      <c r="H33" s="43">
        <v>0</v>
      </c>
      <c r="I33" s="43">
        <v>3.5</v>
      </c>
      <c r="J33" s="43">
        <v>36.46</v>
      </c>
      <c r="K33" s="44"/>
      <c r="L33" s="43"/>
    </row>
    <row r="34" spans="1:12" ht="25.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5.4</v>
      </c>
      <c r="H34" s="43">
        <v>3.68</v>
      </c>
      <c r="I34" s="43">
        <v>37.01</v>
      </c>
      <c r="J34" s="43">
        <v>201.9</v>
      </c>
      <c r="K34" s="44">
        <v>139</v>
      </c>
      <c r="L34" s="43"/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80</v>
      </c>
      <c r="G35" s="43">
        <v>15</v>
      </c>
      <c r="H35" s="43">
        <v>13.7</v>
      </c>
      <c r="I35" s="43">
        <v>39.6</v>
      </c>
      <c r="J35" s="43">
        <v>335.8</v>
      </c>
      <c r="K35" s="44">
        <v>451</v>
      </c>
      <c r="L35" s="43"/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14.69</v>
      </c>
      <c r="H36" s="43">
        <v>6.86</v>
      </c>
      <c r="I36" s="43">
        <v>3.5</v>
      </c>
      <c r="J36" s="43">
        <v>134.72</v>
      </c>
      <c r="K36" s="44">
        <v>688</v>
      </c>
      <c r="L36" s="43"/>
    </row>
    <row r="37" spans="1:12" ht="25.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0.18</v>
      </c>
      <c r="H37" s="43">
        <v>0.02</v>
      </c>
      <c r="I37" s="43">
        <v>20.49</v>
      </c>
      <c r="J37" s="43">
        <v>86.88</v>
      </c>
      <c r="K37" s="44">
        <v>639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3.95</v>
      </c>
      <c r="H38" s="43">
        <v>0.5</v>
      </c>
      <c r="I38" s="43">
        <v>24.2</v>
      </c>
      <c r="J38" s="43">
        <v>117.1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51.96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95.12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41.54</v>
      </c>
      <c r="H42" s="19">
        <f t="shared" ref="H42" si="11">SUM(H33:H41)</f>
        <v>25.119999999999997</v>
      </c>
      <c r="I42" s="19">
        <f t="shared" ref="I42" si="12">SUM(I33:I41)</f>
        <v>138.49999999999997</v>
      </c>
      <c r="J42" s="19">
        <f t="shared" ref="J42:L42" si="13">SUM(J33:J41)</f>
        <v>964.82000000000016</v>
      </c>
      <c r="K42" s="25"/>
      <c r="L42" s="19">
        <f t="shared" si="13"/>
        <v>95.12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1220</v>
      </c>
      <c r="G43" s="32">
        <f t="shared" ref="G43" si="14">G32+G42</f>
        <v>58.44</v>
      </c>
      <c r="H43" s="32">
        <f t="shared" ref="H43" si="15">H32+H42</f>
        <v>42.8</v>
      </c>
      <c r="I43" s="32">
        <f t="shared" ref="I43" si="16">I32+I42</f>
        <v>210.92999999999995</v>
      </c>
      <c r="J43" s="32">
        <f t="shared" ref="J43:L43" si="17">J32+J42</f>
        <v>1434.67</v>
      </c>
      <c r="K43" s="32"/>
      <c r="L43" s="32">
        <f t="shared" si="17"/>
        <v>95.12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40">
        <v>5.5</v>
      </c>
      <c r="H44" s="40">
        <v>4.9000000000000004</v>
      </c>
      <c r="I44" s="40">
        <v>12.3</v>
      </c>
      <c r="J44" s="40">
        <v>331.2</v>
      </c>
      <c r="K44" s="41">
        <v>160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0.53</v>
      </c>
      <c r="H46" s="43">
        <v>0</v>
      </c>
      <c r="I46" s="43">
        <v>9.8699999999999992</v>
      </c>
      <c r="J46" s="43">
        <v>41.6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30</v>
      </c>
      <c r="G47" s="43">
        <v>8.2100000000000009</v>
      </c>
      <c r="H47" s="43">
        <v>7.84</v>
      </c>
      <c r="I47" s="43">
        <v>14.76</v>
      </c>
      <c r="J47" s="43">
        <v>164.25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1.1299999999999999</v>
      </c>
      <c r="H48" s="43">
        <v>0.38</v>
      </c>
      <c r="I48" s="43">
        <v>15.75</v>
      </c>
      <c r="J48" s="43">
        <v>70.94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15.370000000000001</v>
      </c>
      <c r="H51" s="19">
        <f t="shared" ref="H51" si="19">SUM(H44:H50)</f>
        <v>13.120000000000001</v>
      </c>
      <c r="I51" s="19">
        <f t="shared" ref="I51" si="20">SUM(I44:I50)</f>
        <v>52.68</v>
      </c>
      <c r="J51" s="19">
        <f t="shared" ref="J51:L51" si="21">SUM(J44:J50)</f>
        <v>607.99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8.2200000000000006</v>
      </c>
      <c r="H53" s="43">
        <v>13.7</v>
      </c>
      <c r="I53" s="43">
        <v>17.989999999999998</v>
      </c>
      <c r="J53" s="43">
        <v>153.69</v>
      </c>
      <c r="K53" s="44">
        <v>138</v>
      </c>
      <c r="L53" s="43"/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200</v>
      </c>
      <c r="G54" s="43">
        <v>6.5</v>
      </c>
      <c r="H54" s="43">
        <v>11.81</v>
      </c>
      <c r="I54" s="43">
        <v>34.270000000000003</v>
      </c>
      <c r="J54" s="43">
        <v>270.73</v>
      </c>
      <c r="K54" s="44">
        <v>4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3.39</v>
      </c>
      <c r="H56" s="43">
        <v>3</v>
      </c>
      <c r="I56" s="43">
        <v>24.3</v>
      </c>
      <c r="J56" s="43">
        <v>139.66</v>
      </c>
      <c r="K56" s="44">
        <v>692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3.95</v>
      </c>
      <c r="H57" s="43">
        <v>0.5</v>
      </c>
      <c r="I57" s="43">
        <v>24.2</v>
      </c>
      <c r="J57" s="43">
        <v>117.1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51.96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95.12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22">SUM(G52:G60)</f>
        <v>24.04</v>
      </c>
      <c r="H61" s="19">
        <f t="shared" ref="H61" si="23">SUM(H52:H60)</f>
        <v>29.369999999999997</v>
      </c>
      <c r="I61" s="19">
        <f t="shared" ref="I61" si="24">SUM(I52:I60)</f>
        <v>110.96000000000001</v>
      </c>
      <c r="J61" s="19">
        <f t="shared" ref="J61:L61" si="25">SUM(J52:J60)</f>
        <v>733.1400000000001</v>
      </c>
      <c r="K61" s="25"/>
      <c r="L61" s="19">
        <f t="shared" si="25"/>
        <v>95.12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1240</v>
      </c>
      <c r="G62" s="32">
        <f t="shared" ref="G62" si="26">G51+G61</f>
        <v>39.409999999999997</v>
      </c>
      <c r="H62" s="32">
        <f t="shared" ref="H62" si="27">H51+H61</f>
        <v>42.489999999999995</v>
      </c>
      <c r="I62" s="32">
        <f t="shared" ref="I62" si="28">I51+I61</f>
        <v>163.64000000000001</v>
      </c>
      <c r="J62" s="32">
        <f t="shared" ref="J62:L62" si="29">J51+J61</f>
        <v>1341.13</v>
      </c>
      <c r="K62" s="32"/>
      <c r="L62" s="32">
        <f t="shared" si="29"/>
        <v>95.12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250</v>
      </c>
      <c r="G63" s="40">
        <v>6.5</v>
      </c>
      <c r="H63" s="40">
        <v>7.7</v>
      </c>
      <c r="I63" s="40">
        <v>32.700000000000003</v>
      </c>
      <c r="J63" s="40">
        <v>218.5</v>
      </c>
      <c r="K63" s="41">
        <v>5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0.53</v>
      </c>
      <c r="H65" s="43">
        <v>0</v>
      </c>
      <c r="I65" s="43">
        <v>9.8699999999999992</v>
      </c>
      <c r="J65" s="43">
        <v>41.6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8.2100000000000009</v>
      </c>
      <c r="H66" s="43">
        <v>7.84</v>
      </c>
      <c r="I66" s="43">
        <v>14.76</v>
      </c>
      <c r="J66" s="43">
        <v>164.25</v>
      </c>
      <c r="K66" s="44">
        <v>2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15.240000000000002</v>
      </c>
      <c r="H70" s="19">
        <f t="shared" ref="H70" si="31">SUM(H63:H69)</f>
        <v>15.54</v>
      </c>
      <c r="I70" s="19">
        <f t="shared" ref="I70" si="32">SUM(I63:I69)</f>
        <v>57.33</v>
      </c>
      <c r="J70" s="19">
        <f t="shared" ref="J70:L70" si="33">SUM(J63:J69)</f>
        <v>424.35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50</v>
      </c>
      <c r="G71" s="43">
        <v>0.9</v>
      </c>
      <c r="H71" s="43">
        <v>0</v>
      </c>
      <c r="I71" s="43">
        <v>2.4500000000000002</v>
      </c>
      <c r="J71" s="43">
        <v>14</v>
      </c>
      <c r="K71" s="44">
        <v>10</v>
      </c>
      <c r="L71" s="43"/>
    </row>
    <row r="72" spans="1:12" ht="25.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6.06</v>
      </c>
      <c r="H72" s="43">
        <v>9.17</v>
      </c>
      <c r="I72" s="43">
        <v>15.77</v>
      </c>
      <c r="J72" s="43">
        <v>170.45</v>
      </c>
      <c r="K72" s="44">
        <v>253</v>
      </c>
      <c r="L72" s="43"/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80</v>
      </c>
      <c r="G73" s="43">
        <v>12.8</v>
      </c>
      <c r="H73" s="43">
        <v>22.2</v>
      </c>
      <c r="I73" s="43">
        <v>1.5</v>
      </c>
      <c r="J73" s="43">
        <v>257</v>
      </c>
      <c r="K73" s="44">
        <v>374</v>
      </c>
      <c r="L73" s="43"/>
    </row>
    <row r="74" spans="1:12" ht="1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3.56</v>
      </c>
      <c r="H74" s="43">
        <v>8.75</v>
      </c>
      <c r="I74" s="43">
        <v>37.08</v>
      </c>
      <c r="J74" s="43">
        <v>241.3</v>
      </c>
      <c r="K74" s="44">
        <v>171</v>
      </c>
      <c r="L74" s="43"/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0.53</v>
      </c>
      <c r="H75" s="43">
        <v>0</v>
      </c>
      <c r="I75" s="43">
        <v>9.8699999999999992</v>
      </c>
      <c r="J75" s="43">
        <v>41.6</v>
      </c>
      <c r="K75" s="44">
        <v>394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3.95</v>
      </c>
      <c r="H76" s="43">
        <v>0.5</v>
      </c>
      <c r="I76" s="43">
        <v>24.2</v>
      </c>
      <c r="J76" s="43">
        <v>117.1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51.96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95.12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29.78</v>
      </c>
      <c r="H80" s="19">
        <f t="shared" ref="H80" si="35">SUM(H71:H79)</f>
        <v>40.98</v>
      </c>
      <c r="I80" s="19">
        <f t="shared" ref="I80" si="36">SUM(I71:I79)</f>
        <v>101.07000000000001</v>
      </c>
      <c r="J80" s="19">
        <f t="shared" ref="J80:L80" si="37">SUM(J71:J79)</f>
        <v>893.41000000000008</v>
      </c>
      <c r="K80" s="25"/>
      <c r="L80" s="19">
        <f t="shared" si="37"/>
        <v>95.12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1220</v>
      </c>
      <c r="G81" s="32">
        <f t="shared" ref="G81" si="38">G70+G80</f>
        <v>45.02</v>
      </c>
      <c r="H81" s="32">
        <f t="shared" ref="H81" si="39">H70+H80</f>
        <v>56.519999999999996</v>
      </c>
      <c r="I81" s="32">
        <f t="shared" ref="I81" si="40">I70+I80</f>
        <v>158.4</v>
      </c>
      <c r="J81" s="32">
        <f t="shared" ref="J81:L81" si="41">J70+J80</f>
        <v>1317.7600000000002</v>
      </c>
      <c r="K81" s="32"/>
      <c r="L81" s="32">
        <f t="shared" si="41"/>
        <v>95.12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250</v>
      </c>
      <c r="G82" s="40">
        <v>2.65</v>
      </c>
      <c r="H82" s="40">
        <v>1.87</v>
      </c>
      <c r="I82" s="40">
        <v>20.5</v>
      </c>
      <c r="J82" s="40">
        <v>267.85000000000002</v>
      </c>
      <c r="K82" s="41">
        <v>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0.18</v>
      </c>
      <c r="H84" s="43">
        <v>0.02</v>
      </c>
      <c r="I84" s="43">
        <v>20.49</v>
      </c>
      <c r="J84" s="43">
        <v>86.88</v>
      </c>
      <c r="K84" s="44">
        <v>180</v>
      </c>
      <c r="L84" s="43"/>
    </row>
    <row r="85" spans="1:12" ht="15">
      <c r="A85" s="23"/>
      <c r="B85" s="15"/>
      <c r="C85" s="11"/>
      <c r="D85" s="7" t="s">
        <v>23</v>
      </c>
      <c r="E85" s="42" t="s">
        <v>71</v>
      </c>
      <c r="F85" s="43">
        <v>50</v>
      </c>
      <c r="G85" s="43">
        <v>8.2100000000000009</v>
      </c>
      <c r="H85" s="43">
        <v>7.84</v>
      </c>
      <c r="I85" s="43">
        <v>14.76</v>
      </c>
      <c r="J85" s="43">
        <v>164.25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11.040000000000001</v>
      </c>
      <c r="H89" s="19">
        <f t="shared" ref="H89" si="43">SUM(H82:H88)</f>
        <v>9.73</v>
      </c>
      <c r="I89" s="19">
        <f t="shared" ref="I89" si="44">SUM(I82:I88)</f>
        <v>55.749999999999993</v>
      </c>
      <c r="J89" s="19">
        <f t="shared" ref="J89:L89" si="45">SUM(J82:J88)</f>
        <v>518.98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30</v>
      </c>
      <c r="G90" s="43">
        <v>1.6</v>
      </c>
      <c r="H90" s="43">
        <v>0.1</v>
      </c>
      <c r="I90" s="43">
        <v>3.3</v>
      </c>
      <c r="J90" s="43">
        <v>40</v>
      </c>
      <c r="K90" s="44">
        <v>47</v>
      </c>
      <c r="L90" s="43"/>
    </row>
    <row r="91" spans="1:12" ht="25.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3.25</v>
      </c>
      <c r="H91" s="43">
        <v>6.63</v>
      </c>
      <c r="I91" s="43">
        <v>11.25</v>
      </c>
      <c r="J91" s="43">
        <v>117.5</v>
      </c>
      <c r="K91" s="44">
        <v>132</v>
      </c>
      <c r="L91" s="43"/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15</v>
      </c>
      <c r="H92" s="43">
        <v>13.7</v>
      </c>
      <c r="I92" s="43">
        <v>39.6</v>
      </c>
      <c r="J92" s="43">
        <v>335.8</v>
      </c>
      <c r="K92" s="44">
        <v>487</v>
      </c>
      <c r="L92" s="43"/>
    </row>
    <row r="93" spans="1:12" ht="1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3.08</v>
      </c>
      <c r="H93" s="43">
        <v>2.33</v>
      </c>
      <c r="I93" s="43">
        <v>19.13</v>
      </c>
      <c r="J93" s="43">
        <v>109.81</v>
      </c>
      <c r="K93" s="44">
        <v>321</v>
      </c>
      <c r="L93" s="43"/>
    </row>
    <row r="94" spans="1:12" ht="1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0.5</v>
      </c>
      <c r="H94" s="43">
        <v>0.1</v>
      </c>
      <c r="I94" s="43">
        <v>10.1</v>
      </c>
      <c r="J94" s="43">
        <v>46</v>
      </c>
      <c r="K94" s="44">
        <v>399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3.95</v>
      </c>
      <c r="H95" s="43">
        <v>0.5</v>
      </c>
      <c r="I95" s="43">
        <v>24.2</v>
      </c>
      <c r="J95" s="43">
        <v>117.1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51.96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95.12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29.36</v>
      </c>
      <c r="H99" s="19">
        <f t="shared" ref="H99" si="47">SUM(H90:H98)</f>
        <v>23.72</v>
      </c>
      <c r="I99" s="19">
        <f t="shared" ref="I99" si="48">SUM(I90:I98)</f>
        <v>117.78</v>
      </c>
      <c r="J99" s="19">
        <f t="shared" ref="J99:L99" si="49">SUM(J90:J98)</f>
        <v>818.17000000000007</v>
      </c>
      <c r="K99" s="25"/>
      <c r="L99" s="19">
        <f t="shared" si="49"/>
        <v>95.12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1240</v>
      </c>
      <c r="G100" s="32">
        <f t="shared" ref="G100" si="50">G89+G99</f>
        <v>40.4</v>
      </c>
      <c r="H100" s="32">
        <f t="shared" ref="H100" si="51">H89+H99</f>
        <v>33.450000000000003</v>
      </c>
      <c r="I100" s="32">
        <f t="shared" ref="I100" si="52">I89+I99</f>
        <v>173.53</v>
      </c>
      <c r="J100" s="32">
        <f t="shared" ref="J100:L100" si="53">J89+J99</f>
        <v>1337.15</v>
      </c>
      <c r="K100" s="32"/>
      <c r="L100" s="32">
        <f t="shared" si="53"/>
        <v>95.12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2" t="s">
        <v>62</v>
      </c>
      <c r="F101" s="43">
        <v>200</v>
      </c>
      <c r="G101" s="43">
        <v>6.5</v>
      </c>
      <c r="H101" s="43">
        <v>11.81</v>
      </c>
      <c r="I101" s="43">
        <v>34.270000000000003</v>
      </c>
      <c r="J101" s="43">
        <v>270.73</v>
      </c>
      <c r="K101" s="44">
        <v>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0.53</v>
      </c>
      <c r="H103" s="43">
        <v>0</v>
      </c>
      <c r="I103" s="43">
        <v>9.8699999999999992</v>
      </c>
      <c r="J103" s="43">
        <v>41.6</v>
      </c>
      <c r="K103" s="44">
        <v>685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5.3</v>
      </c>
      <c r="H104" s="43">
        <v>8.26</v>
      </c>
      <c r="I104" s="43">
        <v>14.82</v>
      </c>
      <c r="J104" s="43">
        <v>154</v>
      </c>
      <c r="K104" s="44">
        <v>2</v>
      </c>
      <c r="L104" s="43"/>
    </row>
    <row r="105" spans="1:12" ht="15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368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12.73</v>
      </c>
      <c r="H108" s="19">
        <f t="shared" si="54"/>
        <v>20.47</v>
      </c>
      <c r="I108" s="19">
        <f t="shared" si="54"/>
        <v>68.760000000000005</v>
      </c>
      <c r="J108" s="19">
        <f t="shared" si="54"/>
        <v>513.33000000000004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30</v>
      </c>
      <c r="G109" s="43">
        <v>1.44</v>
      </c>
      <c r="H109" s="43">
        <v>0.3</v>
      </c>
      <c r="I109" s="43">
        <v>4.95</v>
      </c>
      <c r="J109" s="43">
        <v>28.9</v>
      </c>
      <c r="K109" s="44">
        <v>10</v>
      </c>
      <c r="L109" s="43"/>
    </row>
    <row r="110" spans="1:12" ht="25.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6.22</v>
      </c>
      <c r="H110" s="43">
        <v>8.99</v>
      </c>
      <c r="I110" s="43">
        <v>24.3</v>
      </c>
      <c r="J110" s="43">
        <v>205.14</v>
      </c>
      <c r="K110" s="44">
        <v>139</v>
      </c>
      <c r="L110" s="43"/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80</v>
      </c>
      <c r="G111" s="43">
        <v>15</v>
      </c>
      <c r="H111" s="43">
        <v>13.7</v>
      </c>
      <c r="I111" s="43">
        <v>39.6</v>
      </c>
      <c r="J111" s="43">
        <v>335.8</v>
      </c>
      <c r="K111" s="44">
        <v>487</v>
      </c>
      <c r="L111" s="43"/>
    </row>
    <row r="112" spans="1:12" ht="1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4.76</v>
      </c>
      <c r="H112" s="43">
        <v>10.130000000000001</v>
      </c>
      <c r="I112" s="43">
        <v>16.100000000000001</v>
      </c>
      <c r="J112" s="43">
        <v>172.08</v>
      </c>
      <c r="K112" s="44">
        <v>336</v>
      </c>
      <c r="L112" s="43"/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0.53</v>
      </c>
      <c r="H113" s="43">
        <v>0</v>
      </c>
      <c r="I113" s="43">
        <v>9.8699999999999992</v>
      </c>
      <c r="J113" s="43">
        <v>41.6</v>
      </c>
      <c r="K113" s="44">
        <v>685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3.95</v>
      </c>
      <c r="H114" s="43">
        <v>0.5</v>
      </c>
      <c r="I114" s="43">
        <v>24.2</v>
      </c>
      <c r="J114" s="43">
        <v>117.1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51.96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95.12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33.880000000000003</v>
      </c>
      <c r="H118" s="19">
        <f t="shared" si="56"/>
        <v>33.980000000000004</v>
      </c>
      <c r="I118" s="19">
        <f t="shared" si="56"/>
        <v>129.22</v>
      </c>
      <c r="J118" s="19">
        <f t="shared" si="56"/>
        <v>952.58000000000015</v>
      </c>
      <c r="K118" s="25"/>
      <c r="L118" s="19">
        <f t="shared" ref="L118" si="57">SUM(L109:L117)</f>
        <v>95.12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1250</v>
      </c>
      <c r="G119" s="32">
        <f t="shared" ref="G119" si="58">G108+G118</f>
        <v>46.61</v>
      </c>
      <c r="H119" s="32">
        <f t="shared" ref="H119" si="59">H108+H118</f>
        <v>54.45</v>
      </c>
      <c r="I119" s="32">
        <f t="shared" ref="I119" si="60">I108+I118</f>
        <v>197.98000000000002</v>
      </c>
      <c r="J119" s="32">
        <f t="shared" ref="J119:L119" si="61">J108+J118</f>
        <v>1465.9100000000003</v>
      </c>
      <c r="K119" s="32"/>
      <c r="L119" s="32">
        <f t="shared" si="61"/>
        <v>95.12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250</v>
      </c>
      <c r="G120" s="40">
        <v>6.5</v>
      </c>
      <c r="H120" s="40">
        <v>7.7</v>
      </c>
      <c r="I120" s="40">
        <v>32.700000000000003</v>
      </c>
      <c r="J120" s="40">
        <v>218.5</v>
      </c>
      <c r="K120" s="41">
        <v>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0.53</v>
      </c>
      <c r="H122" s="43">
        <v>0</v>
      </c>
      <c r="I122" s="43">
        <v>9.8699999999999992</v>
      </c>
      <c r="J122" s="43">
        <v>41.6</v>
      </c>
      <c r="K122" s="44">
        <v>685</v>
      </c>
      <c r="L122" s="43"/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50</v>
      </c>
      <c r="G123" s="43">
        <v>8.2100000000000009</v>
      </c>
      <c r="H123" s="43">
        <v>7.84</v>
      </c>
      <c r="I123" s="43">
        <v>14.76</v>
      </c>
      <c r="J123" s="43">
        <v>164.25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15.240000000000002</v>
      </c>
      <c r="H127" s="19">
        <f t="shared" si="62"/>
        <v>15.54</v>
      </c>
      <c r="I127" s="19">
        <f t="shared" si="62"/>
        <v>57.33</v>
      </c>
      <c r="J127" s="19">
        <f t="shared" si="62"/>
        <v>424.35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30</v>
      </c>
      <c r="G128" s="43">
        <v>1.6</v>
      </c>
      <c r="H128" s="43">
        <v>0.1</v>
      </c>
      <c r="I128" s="43">
        <v>3.3</v>
      </c>
      <c r="J128" s="43">
        <v>40</v>
      </c>
      <c r="K128" s="44">
        <v>47</v>
      </c>
      <c r="L128" s="43"/>
    </row>
    <row r="129" spans="1:12" ht="25.5">
      <c r="A129" s="14"/>
      <c r="B129" s="15"/>
      <c r="C129" s="11"/>
      <c r="D129" s="7" t="s">
        <v>27</v>
      </c>
      <c r="E129" s="42" t="s">
        <v>52</v>
      </c>
      <c r="F129" s="43">
        <v>200</v>
      </c>
      <c r="G129" s="43">
        <v>5.4</v>
      </c>
      <c r="H129" s="43">
        <v>3.68</v>
      </c>
      <c r="I129" s="43">
        <v>37.01</v>
      </c>
      <c r="J129" s="43">
        <v>201.9</v>
      </c>
      <c r="K129" s="44">
        <v>139</v>
      </c>
      <c r="L129" s="43"/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80</v>
      </c>
      <c r="G130" s="43">
        <v>15</v>
      </c>
      <c r="H130" s="43">
        <v>13.7</v>
      </c>
      <c r="I130" s="43">
        <v>39.6</v>
      </c>
      <c r="J130" s="43">
        <v>335.8</v>
      </c>
      <c r="K130" s="44">
        <v>436</v>
      </c>
      <c r="L130" s="43"/>
    </row>
    <row r="131" spans="1:12" ht="1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14.69</v>
      </c>
      <c r="H131" s="43">
        <v>6.86</v>
      </c>
      <c r="I131" s="43">
        <v>3.5</v>
      </c>
      <c r="J131" s="43">
        <v>134.72</v>
      </c>
      <c r="K131" s="44">
        <v>688</v>
      </c>
      <c r="L131" s="43"/>
    </row>
    <row r="132" spans="1:12" ht="25.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0.18</v>
      </c>
      <c r="H132" s="43">
        <v>0.02</v>
      </c>
      <c r="I132" s="43">
        <v>20.49</v>
      </c>
      <c r="J132" s="43">
        <v>86.88</v>
      </c>
      <c r="K132" s="44">
        <v>639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3.95</v>
      </c>
      <c r="H133" s="43">
        <v>0.5</v>
      </c>
      <c r="I133" s="43">
        <v>24.2</v>
      </c>
      <c r="J133" s="43">
        <v>117.1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51.96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95.12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42.8</v>
      </c>
      <c r="H137" s="19">
        <f t="shared" si="64"/>
        <v>25.22</v>
      </c>
      <c r="I137" s="19">
        <f t="shared" si="64"/>
        <v>138.29999999999998</v>
      </c>
      <c r="J137" s="19">
        <f t="shared" si="64"/>
        <v>968.36000000000013</v>
      </c>
      <c r="K137" s="25"/>
      <c r="L137" s="19">
        <f t="shared" ref="L137" si="65">SUM(L128:L136)</f>
        <v>95.12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1220</v>
      </c>
      <c r="G138" s="32">
        <f t="shared" ref="G138" si="66">G127+G137</f>
        <v>58.04</v>
      </c>
      <c r="H138" s="32">
        <f t="shared" ref="H138" si="67">H127+H137</f>
        <v>40.76</v>
      </c>
      <c r="I138" s="32">
        <f t="shared" ref="I138" si="68">I127+I137</f>
        <v>195.63</v>
      </c>
      <c r="J138" s="32">
        <f t="shared" ref="J138:L138" si="69">J127+J137</f>
        <v>1392.71</v>
      </c>
      <c r="K138" s="32"/>
      <c r="L138" s="32">
        <f t="shared" si="69"/>
        <v>95.12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250</v>
      </c>
      <c r="G139" s="40">
        <v>5.5</v>
      </c>
      <c r="H139" s="40">
        <v>4.9000000000000004</v>
      </c>
      <c r="I139" s="40">
        <v>12.3</v>
      </c>
      <c r="J139" s="40">
        <v>331.2</v>
      </c>
      <c r="K139" s="41">
        <v>160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0.53</v>
      </c>
      <c r="H141" s="43">
        <v>0</v>
      </c>
      <c r="I141" s="43">
        <v>9.8699999999999992</v>
      </c>
      <c r="J141" s="43">
        <v>41.6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30</v>
      </c>
      <c r="G142" s="43">
        <v>8.2100000000000009</v>
      </c>
      <c r="H142" s="43">
        <v>7.84</v>
      </c>
      <c r="I142" s="43">
        <v>14.76</v>
      </c>
      <c r="J142" s="43">
        <v>164.25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1.1299999999999999</v>
      </c>
      <c r="H143" s="43">
        <v>0.38</v>
      </c>
      <c r="I143" s="43">
        <v>15.75</v>
      </c>
      <c r="J143" s="43">
        <v>70.94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15.370000000000001</v>
      </c>
      <c r="H146" s="19">
        <f t="shared" si="70"/>
        <v>13.120000000000001</v>
      </c>
      <c r="I146" s="19">
        <f t="shared" si="70"/>
        <v>52.68</v>
      </c>
      <c r="J146" s="19">
        <f t="shared" si="70"/>
        <v>607.99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6.06</v>
      </c>
      <c r="H148" s="43">
        <v>9.17</v>
      </c>
      <c r="I148" s="43">
        <v>15.77</v>
      </c>
      <c r="J148" s="43">
        <v>170</v>
      </c>
      <c r="K148" s="44">
        <v>77</v>
      </c>
      <c r="L148" s="43"/>
    </row>
    <row r="149" spans="1:12" ht="15">
      <c r="A149" s="23"/>
      <c r="B149" s="15"/>
      <c r="C149" s="11"/>
      <c r="D149" s="7" t="s">
        <v>28</v>
      </c>
      <c r="E149" s="42" t="s">
        <v>84</v>
      </c>
      <c r="F149" s="43">
        <v>150</v>
      </c>
      <c r="G149" s="43">
        <v>6.76</v>
      </c>
      <c r="H149" s="43">
        <v>11.43</v>
      </c>
      <c r="I149" s="43">
        <v>21.61</v>
      </c>
      <c r="J149" s="43">
        <v>216.35</v>
      </c>
      <c r="K149" s="44">
        <v>212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3.39</v>
      </c>
      <c r="H151" s="43">
        <v>3</v>
      </c>
      <c r="I151" s="43">
        <v>24.3</v>
      </c>
      <c r="J151" s="43">
        <v>139.66</v>
      </c>
      <c r="K151" s="44">
        <v>692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3.95</v>
      </c>
      <c r="H152" s="43">
        <v>0.5</v>
      </c>
      <c r="I152" s="43">
        <v>24.2</v>
      </c>
      <c r="J152" s="43">
        <v>117.1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51.96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95.12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22.14</v>
      </c>
      <c r="H156" s="19">
        <f t="shared" si="72"/>
        <v>24.46</v>
      </c>
      <c r="I156" s="19">
        <f t="shared" si="72"/>
        <v>96.08</v>
      </c>
      <c r="J156" s="19">
        <f t="shared" si="72"/>
        <v>695.07</v>
      </c>
      <c r="K156" s="25"/>
      <c r="L156" s="19">
        <f t="shared" ref="L156" si="73">SUM(L147:L155)</f>
        <v>95.12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1190</v>
      </c>
      <c r="G157" s="32">
        <f t="shared" ref="G157" si="74">G146+G156</f>
        <v>37.510000000000005</v>
      </c>
      <c r="H157" s="32">
        <f t="shared" ref="H157" si="75">H146+H156</f>
        <v>37.58</v>
      </c>
      <c r="I157" s="32">
        <f t="shared" ref="I157" si="76">I146+I156</f>
        <v>148.76</v>
      </c>
      <c r="J157" s="32">
        <f t="shared" ref="J157:L157" si="77">J146+J156</f>
        <v>1303.06</v>
      </c>
      <c r="K157" s="32"/>
      <c r="L157" s="32">
        <f t="shared" si="77"/>
        <v>95.12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2.65</v>
      </c>
      <c r="H158" s="40">
        <v>1.87</v>
      </c>
      <c r="I158" s="40">
        <v>20.5</v>
      </c>
      <c r="J158" s="40">
        <v>267.85000000000002</v>
      </c>
      <c r="K158" s="41">
        <v>4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0.53</v>
      </c>
      <c r="H160" s="43">
        <v>0</v>
      </c>
      <c r="I160" s="43">
        <v>9.8699999999999992</v>
      </c>
      <c r="J160" s="43">
        <v>41.6</v>
      </c>
      <c r="K160" s="44">
        <v>394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5.3</v>
      </c>
      <c r="H161" s="43">
        <v>8.26</v>
      </c>
      <c r="I161" s="43">
        <v>14.82</v>
      </c>
      <c r="J161" s="43">
        <v>154</v>
      </c>
      <c r="K161" s="44">
        <v>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8.48</v>
      </c>
      <c r="H165" s="19">
        <f t="shared" si="78"/>
        <v>10.129999999999999</v>
      </c>
      <c r="I165" s="19">
        <f t="shared" si="78"/>
        <v>45.19</v>
      </c>
      <c r="J165" s="19">
        <f t="shared" si="78"/>
        <v>463.45000000000005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50</v>
      </c>
      <c r="G166" s="43">
        <v>0.9</v>
      </c>
      <c r="H166" s="43">
        <v>0</v>
      </c>
      <c r="I166" s="43">
        <v>2.4500000000000002</v>
      </c>
      <c r="J166" s="43">
        <v>14</v>
      </c>
      <c r="K166" s="44">
        <v>10</v>
      </c>
      <c r="L166" s="43"/>
    </row>
    <row r="167" spans="1:12" ht="15">
      <c r="A167" s="23"/>
      <c r="B167" s="15"/>
      <c r="C167" s="11"/>
      <c r="D167" s="7" t="s">
        <v>27</v>
      </c>
      <c r="E167" s="42" t="s">
        <v>85</v>
      </c>
      <c r="F167" s="43">
        <v>200</v>
      </c>
      <c r="G167" s="43">
        <v>11.52</v>
      </c>
      <c r="H167" s="43">
        <v>2.96</v>
      </c>
      <c r="I167" s="43">
        <v>6.8</v>
      </c>
      <c r="J167" s="43">
        <v>98.16</v>
      </c>
      <c r="K167" s="44">
        <v>110</v>
      </c>
      <c r="L167" s="43"/>
    </row>
    <row r="168" spans="1:12" ht="15">
      <c r="A168" s="23"/>
      <c r="B168" s="15"/>
      <c r="C168" s="11"/>
      <c r="D168" s="7" t="s">
        <v>28</v>
      </c>
      <c r="E168" s="42" t="s">
        <v>81</v>
      </c>
      <c r="F168" s="43">
        <v>80</v>
      </c>
      <c r="G168" s="43">
        <v>15</v>
      </c>
      <c r="H168" s="43">
        <v>13.7</v>
      </c>
      <c r="I168" s="43">
        <v>39.6</v>
      </c>
      <c r="J168" s="43">
        <v>335.8</v>
      </c>
      <c r="K168" s="44">
        <v>487</v>
      </c>
      <c r="L168" s="43"/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150</v>
      </c>
      <c r="G169" s="43">
        <v>6.66</v>
      </c>
      <c r="H169" s="43">
        <v>9.0299999999999994</v>
      </c>
      <c r="I169" s="43">
        <v>42.38</v>
      </c>
      <c r="J169" s="43">
        <v>277.60000000000002</v>
      </c>
      <c r="K169" s="44">
        <v>166</v>
      </c>
      <c r="L169" s="43"/>
    </row>
    <row r="170" spans="1:12" ht="1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0.53</v>
      </c>
      <c r="H170" s="43">
        <v>0</v>
      </c>
      <c r="I170" s="43">
        <v>9.8699999999999992</v>
      </c>
      <c r="J170" s="43">
        <v>41.6</v>
      </c>
      <c r="K170" s="44">
        <v>394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3.95</v>
      </c>
      <c r="H171" s="43">
        <v>0.5</v>
      </c>
      <c r="I171" s="43">
        <v>24.2</v>
      </c>
      <c r="J171" s="43">
        <v>117.1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51.96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95.12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40.54</v>
      </c>
      <c r="H175" s="19">
        <f t="shared" si="80"/>
        <v>26.549999999999997</v>
      </c>
      <c r="I175" s="19">
        <f t="shared" si="80"/>
        <v>135.5</v>
      </c>
      <c r="J175" s="19">
        <f t="shared" si="80"/>
        <v>936.22000000000014</v>
      </c>
      <c r="K175" s="25"/>
      <c r="L175" s="19">
        <f t="shared" ref="L175" si="81">SUM(L166:L174)</f>
        <v>95.12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1220</v>
      </c>
      <c r="G176" s="32">
        <f t="shared" ref="G176" si="82">G165+G175</f>
        <v>49.019999999999996</v>
      </c>
      <c r="H176" s="32">
        <f t="shared" ref="H176" si="83">H165+H175</f>
        <v>36.679999999999993</v>
      </c>
      <c r="I176" s="32">
        <f t="shared" ref="I176" si="84">I165+I175</f>
        <v>180.69</v>
      </c>
      <c r="J176" s="32">
        <f t="shared" ref="J176:L176" si="85">J165+J175</f>
        <v>1399.67</v>
      </c>
      <c r="K176" s="32"/>
      <c r="L176" s="32">
        <f t="shared" si="85"/>
        <v>95.12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250</v>
      </c>
      <c r="G177" s="40">
        <v>8.16</v>
      </c>
      <c r="H177" s="40">
        <v>9.84</v>
      </c>
      <c r="I177" s="40">
        <v>47.8</v>
      </c>
      <c r="J177" s="40">
        <v>264</v>
      </c>
      <c r="K177" s="41">
        <v>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0.18</v>
      </c>
      <c r="H179" s="43">
        <v>0.02</v>
      </c>
      <c r="I179" s="43">
        <v>20.49</v>
      </c>
      <c r="J179" s="43">
        <v>86.88</v>
      </c>
      <c r="K179" s="44">
        <v>180</v>
      </c>
      <c r="L179" s="43"/>
    </row>
    <row r="180" spans="1:12" ht="15">
      <c r="A180" s="23"/>
      <c r="B180" s="15"/>
      <c r="C180" s="11"/>
      <c r="D180" s="7" t="s">
        <v>23</v>
      </c>
      <c r="E180" s="42" t="s">
        <v>71</v>
      </c>
      <c r="F180" s="43">
        <v>50</v>
      </c>
      <c r="G180" s="43">
        <v>8.2100000000000009</v>
      </c>
      <c r="H180" s="43">
        <v>7.84</v>
      </c>
      <c r="I180" s="43">
        <v>14.76</v>
      </c>
      <c r="J180" s="43">
        <v>164.25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16.55</v>
      </c>
      <c r="H184" s="19">
        <f t="shared" si="86"/>
        <v>17.7</v>
      </c>
      <c r="I184" s="19">
        <f t="shared" si="86"/>
        <v>83.05</v>
      </c>
      <c r="J184" s="19">
        <f t="shared" si="86"/>
        <v>515.13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60</v>
      </c>
      <c r="G185" s="43">
        <v>0.5</v>
      </c>
      <c r="H185" s="43">
        <v>2.4300000000000002</v>
      </c>
      <c r="I185" s="43">
        <v>2.5</v>
      </c>
      <c r="J185" s="43">
        <v>33.869999999999997</v>
      </c>
      <c r="K185" s="44">
        <v>60</v>
      </c>
      <c r="L185" s="43"/>
    </row>
    <row r="186" spans="1:12" ht="15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8.61</v>
      </c>
      <c r="H186" s="43">
        <v>8.4</v>
      </c>
      <c r="I186" s="43">
        <v>14.34</v>
      </c>
      <c r="J186" s="43">
        <v>167.4</v>
      </c>
      <c r="K186" s="44">
        <v>142</v>
      </c>
      <c r="L186" s="43"/>
    </row>
    <row r="187" spans="1:12" ht="15">
      <c r="A187" s="23"/>
      <c r="B187" s="15"/>
      <c r="C187" s="11"/>
      <c r="D187" s="7" t="s">
        <v>28</v>
      </c>
      <c r="E187" s="42" t="s">
        <v>81</v>
      </c>
      <c r="F187" s="43">
        <v>80</v>
      </c>
      <c r="G187" s="43">
        <v>15</v>
      </c>
      <c r="H187" s="43">
        <v>13.7</v>
      </c>
      <c r="I187" s="43">
        <v>39.6</v>
      </c>
      <c r="J187" s="43">
        <v>335.8</v>
      </c>
      <c r="K187" s="44">
        <v>487</v>
      </c>
      <c r="L187" s="43"/>
    </row>
    <row r="188" spans="1:12" ht="1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3.56</v>
      </c>
      <c r="H188" s="43">
        <v>8.75</v>
      </c>
      <c r="I188" s="43">
        <v>37.08</v>
      </c>
      <c r="J188" s="43">
        <v>241.3</v>
      </c>
      <c r="K188" s="44">
        <v>171</v>
      </c>
      <c r="L188" s="43"/>
    </row>
    <row r="189" spans="1:12" ht="1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0.5</v>
      </c>
      <c r="H189" s="43">
        <v>0.1</v>
      </c>
      <c r="I189" s="43">
        <v>10.1</v>
      </c>
      <c r="J189" s="43">
        <v>46</v>
      </c>
      <c r="K189" s="44">
        <v>399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3.95</v>
      </c>
      <c r="H190" s="43">
        <v>0.5</v>
      </c>
      <c r="I190" s="43">
        <v>24.2</v>
      </c>
      <c r="J190" s="43">
        <v>117.1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51.96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95.12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34.099999999999994</v>
      </c>
      <c r="H194" s="19">
        <f t="shared" si="88"/>
        <v>34.24</v>
      </c>
      <c r="I194" s="19">
        <f t="shared" si="88"/>
        <v>138.01999999999998</v>
      </c>
      <c r="J194" s="19">
        <f t="shared" si="88"/>
        <v>993.43000000000018</v>
      </c>
      <c r="K194" s="25"/>
      <c r="L194" s="19">
        <f t="shared" ref="L194" si="89">SUM(L185:L193)</f>
        <v>95.12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1250</v>
      </c>
      <c r="G195" s="32">
        <f t="shared" ref="G195" si="90">G184+G194</f>
        <v>50.649999999999991</v>
      </c>
      <c r="H195" s="32">
        <f t="shared" ref="H195" si="91">H184+H194</f>
        <v>51.94</v>
      </c>
      <c r="I195" s="32">
        <f t="shared" ref="I195" si="92">I184+I194</f>
        <v>221.07</v>
      </c>
      <c r="J195" s="32">
        <f t="shared" ref="J195:L195" si="93">J184+J194</f>
        <v>1508.5600000000002</v>
      </c>
      <c r="K195" s="32"/>
      <c r="L195" s="32">
        <f t="shared" si="93"/>
        <v>95.12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47.852999999999994</v>
      </c>
      <c r="H196" s="34">
        <f t="shared" si="94"/>
        <v>44.153999999999989</v>
      </c>
      <c r="I196" s="34">
        <f t="shared" si="94"/>
        <v>182.3272</v>
      </c>
      <c r="J196" s="34">
        <f t="shared" si="94"/>
        <v>1381.203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2023-10-18T07:18:12Z</dcterms:modified>
</cp:coreProperties>
</file>