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6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5" l="1"/>
  <c r="H195"/>
  <c r="G195"/>
  <c r="I176"/>
  <c r="H176"/>
  <c r="J157"/>
  <c r="I138"/>
  <c r="F119"/>
  <c r="I119"/>
  <c r="H81"/>
  <c r="I81"/>
  <c r="G81"/>
  <c r="H119"/>
  <c r="J176"/>
  <c r="G176"/>
  <c r="H138"/>
  <c r="J119"/>
  <c r="G119"/>
  <c r="J62"/>
  <c r="I62"/>
  <c r="H62"/>
  <c r="G62"/>
  <c r="H24"/>
  <c r="G24"/>
  <c r="J43"/>
  <c r="F176"/>
  <c r="F24"/>
  <c r="J100"/>
  <c r="F138"/>
  <c r="G138"/>
  <c r="L195"/>
  <c r="J195"/>
  <c r="L176"/>
  <c r="I157"/>
  <c r="H157"/>
  <c r="G157"/>
  <c r="F157"/>
  <c r="L138"/>
  <c r="J138"/>
  <c r="L100"/>
  <c r="I100"/>
  <c r="H100"/>
  <c r="G100"/>
  <c r="F100"/>
  <c r="L81"/>
  <c r="J81"/>
  <c r="L62"/>
  <c r="L43"/>
  <c r="I43"/>
  <c r="H43"/>
  <c r="G43"/>
  <c r="F43"/>
  <c r="L24"/>
  <c r="I24"/>
  <c r="J24"/>
  <c r="F196" l="1"/>
  <c r="H196"/>
  <c r="G196"/>
  <c r="J196"/>
  <c r="L196"/>
  <c r="I196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<sst xmlns="http://schemas.openxmlformats.org/spreadsheetml/2006/main" count="288" uniqueCount="91">
  <si>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</si>
  <si>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</si>
  <si>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</si>
  <si>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</si>
  <si>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</si>
  <si>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</si>
  <si>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</si>
  <si>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</si>
  <si>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</si>
  <si>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</si>
  <si>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</si>
  <si>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</si>
  <si>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</si>
  <si>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</si>
  <si>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</si>
  <si>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</si>
  <si>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</si>
  <si>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</si>
  <si>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</si>
  <si>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</si>
  <si>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</si>
  <si>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</si>
  <si>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</si>
  <si>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</si>
  <si>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</si>
  <si>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</si>
  <si>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</si>
  <si>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</si>
  <si>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</si>
  <si>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</si>
  <si>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</si>
  <si>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</si>
  <si>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</si>
  <si>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</si>
  <si>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</si>
  <si>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</si>
  <si>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</si>
  <si>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</si>
  <si>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</si>
  <si>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</si>
  <si>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Иост И.Ю.</t>
  </si>
  <si>
    <t>Каша молочная Дружба</t>
  </si>
  <si>
    <t>Чай с сахаром и лимоном</t>
  </si>
  <si>
    <t>Пшеничный с сыром</t>
  </si>
  <si>
    <t>Горошек зеленый консервированный</t>
  </si>
  <si>
    <t>Суп картофельный с макаронными изделиями на курином бульоне</t>
  </si>
  <si>
    <t>Гуляш из отварного куриного мяса</t>
  </si>
  <si>
    <t>Гречка отварная с маслом сливочным</t>
  </si>
  <si>
    <t>Пшеничный</t>
  </si>
  <si>
    <t>Ржаной</t>
  </si>
  <si>
    <t>Каша геркулесовая</t>
  </si>
  <si>
    <t>Печенье</t>
  </si>
  <si>
    <t>Суп картофельный с бабавыми (горох) на курином бульоне</t>
  </si>
  <si>
    <t>Биточки из мяса говядины и курицы</t>
  </si>
  <si>
    <t>Макароны отварные с маслом</t>
  </si>
  <si>
    <t>Огурец свежий куском</t>
  </si>
  <si>
    <t>Компот из смеси сухофруктов промышленного производства</t>
  </si>
  <si>
    <t>Суп молочный вермишелевый</t>
  </si>
  <si>
    <t>Пшеничный с джемсом промышленного производства</t>
  </si>
  <si>
    <t>Банан</t>
  </si>
  <si>
    <t>Яблоко</t>
  </si>
  <si>
    <t>Суп крестьянский с крупой (гречневой) на курином бульоне</t>
  </si>
  <si>
    <t>Каша пшенная молочная с маслом</t>
  </si>
  <si>
    <t>Кофейный напиток на молоке</t>
  </si>
  <si>
    <t>Каша рисовая молочная жидкая</t>
  </si>
  <si>
    <t>Щи из квашенной капусты с картофелем на курином бульоне со сметаной</t>
  </si>
  <si>
    <t>Рыба тушеная с овощами и сметаной</t>
  </si>
  <si>
    <t>Рис отварной</t>
  </si>
  <si>
    <t>Чай с сахаром и молоком</t>
  </si>
  <si>
    <t>Каша манная молочная</t>
  </si>
  <si>
    <t>Чай каркаде с сахаром</t>
  </si>
  <si>
    <t>Пряник</t>
  </si>
  <si>
    <t xml:space="preserve">Кукуруза консервированная </t>
  </si>
  <si>
    <t>Салат из капусты</t>
  </si>
  <si>
    <t>Рассольник Ленинградский на курином бульоне со сметаной</t>
  </si>
  <si>
    <t>Курица тушеная</t>
  </si>
  <si>
    <t>Картошка тушеная</t>
  </si>
  <si>
    <t>Сок фруктовый промышленного производства</t>
  </si>
  <si>
    <t xml:space="preserve">Яблоко </t>
  </si>
  <si>
    <t>Голень куриная отварная</t>
  </si>
  <si>
    <t>Курица отварная</t>
  </si>
  <si>
    <t>Капуста тушеная</t>
  </si>
  <si>
    <t>Суп картофельный на курином бульоне</t>
  </si>
  <si>
    <t>Лапшевник с творогом запеченый в духовом шкафу</t>
  </si>
  <si>
    <t>Борщ с капустой и картофелем на говяжьем бульоне</t>
  </si>
  <si>
    <t>Каша рассыпчатая с овощами (гречневая)</t>
  </si>
  <si>
    <t>Суп рыбный</t>
  </si>
  <si>
    <t>Икра кабачковая промышленного производства</t>
  </si>
  <si>
    <t>МОУ Бронцевская СОШ</t>
  </si>
  <si>
    <t>Суп картофельный с бабавыми (фасоль) на курином бульоне</t>
  </si>
  <si>
    <t>Суп картофельный с бабовыми (горох) на курином бульоне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</si>
</sst>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9" sqref="F6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0" t="s">
        <v>88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5.8</v>
      </c>
      <c r="H6" s="40">
        <v>7.6</v>
      </c>
      <c r="I6" s="40">
        <v>28.9</v>
      </c>
      <c r="J6" s="40">
        <v>240</v>
      </c>
      <c r="K6" s="41">
        <v>4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8.9</v>
      </c>
      <c r="H8" s="43">
        <v>3</v>
      </c>
      <c r="I8" s="43">
        <v>26</v>
      </c>
      <c r="J8" s="43">
        <v>58</v>
      </c>
      <c r="K8" s="44">
        <v>685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2.34</v>
      </c>
      <c r="H9" s="43">
        <v>5.6</v>
      </c>
      <c r="I9" s="43">
        <v>16.920000000000002</v>
      </c>
      <c r="J9" s="43">
        <v>132</v>
      </c>
      <c r="K9" s="44">
        <v>2</v>
      </c>
      <c r="L9" s="43"/>
    </row>
    <row r="10" spans="1:12" ht="14.4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0.4</v>
      </c>
      <c r="H10" s="43">
        <v>0.4</v>
      </c>
      <c r="I10" s="43">
        <v>10.3</v>
      </c>
      <c r="J10" s="43">
        <v>44</v>
      </c>
      <c r="K10" s="44">
        <v>368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50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17.439999999999998</v>
      </c>
      <c r="H13" s="19">
        <f t="shared" si="0"/>
        <v>16.599999999999998</v>
      </c>
      <c r="I13" s="19">
        <f t="shared" si="0"/>
        <v>82.11999999999999</v>
      </c>
      <c r="J13" s="19">
        <f t="shared" si="0"/>
        <v>474</v>
      </c>
      <c r="K13" s="25"/>
      <c r="L13" s="19">
        <f t="shared" ref="L13" si="1">SUM(L6:L12)</f>
        <v>50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1.6</v>
      </c>
      <c r="H14" s="43">
        <v>5</v>
      </c>
      <c r="I14" s="43">
        <v>4</v>
      </c>
      <c r="J14" s="43">
        <v>67</v>
      </c>
      <c r="K14" s="44">
        <v>10</v>
      </c>
      <c r="L14" s="43"/>
    </row>
    <row r="15" spans="1:12" ht="26.4">
      <c r="A15" s="23"/>
      <c r="B15" s="15"/>
      <c r="C15" s="11"/>
      <c r="D15" s="7" t="s">
        <v>27</v>
      </c>
      <c r="E15" s="42" t="s">
        <v>74</v>
      </c>
      <c r="F15" s="43">
        <v>250</v>
      </c>
      <c r="G15" s="43">
        <v>15.3</v>
      </c>
      <c r="H15" s="43">
        <v>29</v>
      </c>
      <c r="I15" s="43">
        <v>15</v>
      </c>
      <c r="J15" s="43">
        <v>156.80000000000001</v>
      </c>
      <c r="K15" s="44">
        <v>132</v>
      </c>
      <c r="L15" s="43"/>
    </row>
    <row r="16" spans="1:12" ht="14.4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20.329999999999998</v>
      </c>
      <c r="H16" s="43">
        <v>7</v>
      </c>
      <c r="I16" s="43">
        <v>2.31</v>
      </c>
      <c r="J16" s="43">
        <v>271.91000000000003</v>
      </c>
      <c r="K16" s="44">
        <v>437</v>
      </c>
      <c r="L16" s="43"/>
    </row>
    <row r="17" spans="1:12" ht="14.4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6.33</v>
      </c>
      <c r="H17" s="43">
        <v>9</v>
      </c>
      <c r="I17" s="43">
        <v>31</v>
      </c>
      <c r="J17" s="43">
        <v>220</v>
      </c>
      <c r="K17" s="44">
        <v>171</v>
      </c>
      <c r="L17" s="43"/>
    </row>
    <row r="18" spans="1:12" ht="14.4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8.9</v>
      </c>
      <c r="H18" s="43">
        <v>3</v>
      </c>
      <c r="I18" s="43">
        <v>26</v>
      </c>
      <c r="J18" s="43">
        <v>58</v>
      </c>
      <c r="K18" s="44">
        <v>685</v>
      </c>
      <c r="L18" s="43"/>
    </row>
    <row r="19" spans="1:12" ht="14.4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88.96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57.46</v>
      </c>
      <c r="H23" s="19">
        <f t="shared" si="2"/>
        <v>54.279999999999994</v>
      </c>
      <c r="I23" s="19">
        <f t="shared" si="2"/>
        <v>96.06</v>
      </c>
      <c r="J23" s="19">
        <f t="shared" si="2"/>
        <v>931.81000000000006</v>
      </c>
      <c r="K23" s="25"/>
      <c r="L23" s="19">
        <f t="shared" ref="L23" si="3">SUM(L14:L22)</f>
        <v>88.96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1380</v>
      </c>
      <c r="G24" s="32">
        <f t="shared" ref="G24:J24" si="4">G13+G23</f>
        <v>74.900000000000006</v>
      </c>
      <c r="H24" s="32">
        <f t="shared" si="4"/>
        <v>70.88</v>
      </c>
      <c r="I24" s="32">
        <f t="shared" si="4"/>
        <v>178.18</v>
      </c>
      <c r="J24" s="32">
        <f t="shared" si="4"/>
        <v>1405.81</v>
      </c>
      <c r="K24" s="32"/>
      <c r="L24" s="32">
        <f t="shared" ref="L24" si="5">L13+L23</f>
        <v>138.95999999999998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8.16</v>
      </c>
      <c r="H25" s="40">
        <v>9.84</v>
      </c>
      <c r="I25" s="40">
        <v>47.8</v>
      </c>
      <c r="J25" s="40">
        <v>264</v>
      </c>
      <c r="K25" s="41">
        <v>4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8.9</v>
      </c>
      <c r="H27" s="43">
        <v>3</v>
      </c>
      <c r="I27" s="43">
        <v>26</v>
      </c>
      <c r="J27" s="43">
        <v>58</v>
      </c>
      <c r="K27" s="44">
        <v>685</v>
      </c>
      <c r="L27" s="43"/>
    </row>
    <row r="28" spans="1:12" ht="14.4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3</v>
      </c>
      <c r="H28" s="43">
        <v>4</v>
      </c>
      <c r="I28" s="43">
        <v>30</v>
      </c>
      <c r="J28" s="43">
        <v>167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50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20.060000000000002</v>
      </c>
      <c r="H32" s="19">
        <f t="shared" ref="H32" si="7">SUM(H25:H31)</f>
        <v>16.84</v>
      </c>
      <c r="I32" s="19">
        <f t="shared" ref="I32" si="8">SUM(I25:I31)</f>
        <v>103.8</v>
      </c>
      <c r="J32" s="19">
        <f t="shared" ref="J32:L32" si="9">SUM(J25:J31)</f>
        <v>489</v>
      </c>
      <c r="K32" s="25"/>
      <c r="L32" s="19">
        <f t="shared" si="9"/>
        <v>50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0.34</v>
      </c>
      <c r="H33" s="43">
        <v>0</v>
      </c>
      <c r="I33" s="43">
        <v>3.5</v>
      </c>
      <c r="J33" s="43">
        <v>36.46</v>
      </c>
      <c r="K33" s="44"/>
      <c r="L33" s="43"/>
    </row>
    <row r="34" spans="1:12" ht="26.4">
      <c r="A34" s="14"/>
      <c r="B34" s="15"/>
      <c r="C34" s="11"/>
      <c r="D34" s="7" t="s">
        <v>27</v>
      </c>
      <c r="E34" s="42" t="s">
        <v>90</v>
      </c>
      <c r="F34" s="43">
        <v>250</v>
      </c>
      <c r="G34" s="43">
        <v>11.7</v>
      </c>
      <c r="H34" s="43">
        <v>7.32</v>
      </c>
      <c r="I34" s="43">
        <v>17.8</v>
      </c>
      <c r="J34" s="43">
        <v>217</v>
      </c>
      <c r="K34" s="44">
        <v>139</v>
      </c>
      <c r="L34" s="43"/>
    </row>
    <row r="35" spans="1:12" ht="14.4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10.4</v>
      </c>
      <c r="H35" s="43">
        <v>10</v>
      </c>
      <c r="I35" s="43">
        <v>11</v>
      </c>
      <c r="J35" s="43">
        <v>174</v>
      </c>
      <c r="K35" s="44">
        <v>451</v>
      </c>
      <c r="L35" s="43"/>
    </row>
    <row r="36" spans="1:12" ht="14.4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688</v>
      </c>
      <c r="L36" s="43"/>
    </row>
    <row r="37" spans="1:12" ht="26.4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24.76</v>
      </c>
      <c r="J37" s="43">
        <v>94.2</v>
      </c>
      <c r="K37" s="44">
        <v>639</v>
      </c>
      <c r="L37" s="43"/>
    </row>
    <row r="38" spans="1:12" ht="14.4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88.96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32.959999999999994</v>
      </c>
      <c r="H42" s="19">
        <f t="shared" ref="H42" si="11">SUM(H33:H41)</f>
        <v>23.12</v>
      </c>
      <c r="I42" s="19">
        <f t="shared" ref="I42" si="12">SUM(I33:I41)</f>
        <v>101.26</v>
      </c>
      <c r="J42" s="19">
        <f t="shared" ref="J42:L42" si="13">SUM(J33:J41)</f>
        <v>848.21000000000015</v>
      </c>
      <c r="K42" s="25"/>
      <c r="L42" s="19">
        <f t="shared" si="13"/>
        <v>88.96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1330</v>
      </c>
      <c r="G43" s="32">
        <f t="shared" ref="G43" si="14">G32+G42</f>
        <v>53.019999999999996</v>
      </c>
      <c r="H43" s="32">
        <f t="shared" ref="H43" si="15">H32+H42</f>
        <v>39.96</v>
      </c>
      <c r="I43" s="32">
        <f t="shared" ref="I43" si="16">I32+I42</f>
        <v>205.06</v>
      </c>
      <c r="J43" s="32">
        <f t="shared" ref="J43:L43" si="17">J32+J42</f>
        <v>1337.21</v>
      </c>
      <c r="K43" s="32"/>
      <c r="L43" s="32">
        <f t="shared" si="17"/>
        <v>138.95999999999998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40">
        <v>5.5</v>
      </c>
      <c r="H44" s="40">
        <v>4.9000000000000004</v>
      </c>
      <c r="I44" s="40">
        <v>12.3</v>
      </c>
      <c r="J44" s="40">
        <v>331.2</v>
      </c>
      <c r="K44" s="41">
        <v>160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8.9</v>
      </c>
      <c r="H46" s="43">
        <v>3</v>
      </c>
      <c r="I46" s="43">
        <v>26</v>
      </c>
      <c r="J46" s="43">
        <v>58</v>
      </c>
      <c r="K46" s="44">
        <v>685</v>
      </c>
      <c r="L46" s="43"/>
    </row>
    <row r="47" spans="1:12" ht="14.4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2.4</v>
      </c>
      <c r="H47" s="43">
        <v>3.8</v>
      </c>
      <c r="I47" s="43">
        <v>28</v>
      </c>
      <c r="J47" s="43">
        <v>156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1.1299999999999999</v>
      </c>
      <c r="H48" s="43">
        <v>0.38</v>
      </c>
      <c r="I48" s="43">
        <v>15.75</v>
      </c>
      <c r="J48" s="43">
        <v>70.94</v>
      </c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50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17.93</v>
      </c>
      <c r="H51" s="19">
        <f t="shared" ref="H51" si="19">SUM(H44:H50)</f>
        <v>12.08</v>
      </c>
      <c r="I51" s="19">
        <f t="shared" ref="I51" si="20">SUM(I44:I50)</f>
        <v>82.05</v>
      </c>
      <c r="J51" s="19">
        <f t="shared" ref="J51:L51" si="21">SUM(J44:J50)</f>
        <v>616.1400000000001</v>
      </c>
      <c r="K51" s="25"/>
      <c r="L51" s="19">
        <f t="shared" si="21"/>
        <v>50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4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10</v>
      </c>
      <c r="H53" s="43">
        <v>9</v>
      </c>
      <c r="I53" s="43">
        <v>8</v>
      </c>
      <c r="J53" s="43">
        <v>167</v>
      </c>
      <c r="K53" s="44">
        <v>138</v>
      </c>
      <c r="L53" s="43"/>
    </row>
    <row r="54" spans="1:12" ht="14.4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6</v>
      </c>
      <c r="H54" s="43">
        <v>8</v>
      </c>
      <c r="I54" s="43">
        <v>72</v>
      </c>
      <c r="J54" s="43">
        <v>314</v>
      </c>
      <c r="K54" s="44">
        <v>4</v>
      </c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2.2400000000000002</v>
      </c>
      <c r="H56" s="43">
        <v>2.1</v>
      </c>
      <c r="I56" s="43">
        <v>25</v>
      </c>
      <c r="J56" s="43">
        <v>119</v>
      </c>
      <c r="K56" s="44">
        <v>692</v>
      </c>
      <c r="L56" s="43"/>
    </row>
    <row r="57" spans="1:12" ht="14.4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88.96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23.240000000000002</v>
      </c>
      <c r="H61" s="19">
        <f t="shared" ref="H61" si="23">SUM(H52:H60)</f>
        <v>20.380000000000003</v>
      </c>
      <c r="I61" s="19">
        <f t="shared" ref="I61" si="24">SUM(I52:I60)</f>
        <v>122.75</v>
      </c>
      <c r="J61" s="19">
        <f t="shared" ref="J61:L61" si="25">SUM(J52:J60)</f>
        <v>758.1</v>
      </c>
      <c r="K61" s="25"/>
      <c r="L61" s="19">
        <f t="shared" si="25"/>
        <v>88.96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1320</v>
      </c>
      <c r="G62" s="32">
        <f t="shared" ref="G62" si="26">G51+G61</f>
        <v>41.17</v>
      </c>
      <c r="H62" s="32">
        <f t="shared" ref="H62" si="27">H51+H61</f>
        <v>32.46</v>
      </c>
      <c r="I62" s="32">
        <f t="shared" ref="I62" si="28">I51+I61</f>
        <v>204.8</v>
      </c>
      <c r="J62" s="32">
        <f t="shared" ref="J62:L62" si="29">J51+J61</f>
        <v>1374.2400000000002</v>
      </c>
      <c r="K62" s="32"/>
      <c r="L62" s="32">
        <f t="shared" si="29"/>
        <v>138.95999999999998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6.5</v>
      </c>
      <c r="H63" s="40">
        <v>7.7</v>
      </c>
      <c r="I63" s="40">
        <v>32.700000000000003</v>
      </c>
      <c r="J63" s="40">
        <v>236</v>
      </c>
      <c r="K63" s="41">
        <v>5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8.9</v>
      </c>
      <c r="H65" s="43">
        <v>3</v>
      </c>
      <c r="I65" s="43">
        <v>26</v>
      </c>
      <c r="J65" s="43">
        <v>58</v>
      </c>
      <c r="K65" s="44">
        <v>685</v>
      </c>
      <c r="L65" s="43"/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2.34</v>
      </c>
      <c r="H66" s="43">
        <v>5.6</v>
      </c>
      <c r="I66" s="43">
        <v>16.920000000000002</v>
      </c>
      <c r="J66" s="43">
        <v>132</v>
      </c>
      <c r="K66" s="44">
        <v>2</v>
      </c>
      <c r="L66" s="43"/>
    </row>
    <row r="67" spans="1:12" ht="14.4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50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18.14</v>
      </c>
      <c r="H70" s="19">
        <f t="shared" ref="H70" si="31">SUM(H63:H69)</f>
        <v>16.699999999999996</v>
      </c>
      <c r="I70" s="19">
        <f t="shared" ref="I70" si="32">SUM(I63:I69)</f>
        <v>85.92</v>
      </c>
      <c r="J70" s="19">
        <f t="shared" ref="J70:L70" si="33">SUM(J63:J69)</f>
        <v>470</v>
      </c>
      <c r="K70" s="25"/>
      <c r="L70" s="19">
        <f t="shared" si="33"/>
        <v>50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2</v>
      </c>
      <c r="H71" s="43">
        <v>5</v>
      </c>
      <c r="I71" s="43">
        <v>4</v>
      </c>
      <c r="J71" s="43">
        <v>67</v>
      </c>
      <c r="K71" s="44">
        <v>10</v>
      </c>
      <c r="L71" s="43"/>
    </row>
    <row r="72" spans="1:12" ht="26.4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38</v>
      </c>
      <c r="H72" s="43">
        <v>30</v>
      </c>
      <c r="I72" s="43">
        <v>6</v>
      </c>
      <c r="J72" s="43">
        <v>350</v>
      </c>
      <c r="K72" s="44">
        <v>153</v>
      </c>
      <c r="L72" s="43"/>
    </row>
    <row r="73" spans="1:12" ht="14.4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9</v>
      </c>
      <c r="H73" s="43">
        <v>5.4</v>
      </c>
      <c r="I73" s="43">
        <v>2.9</v>
      </c>
      <c r="J73" s="43">
        <v>100</v>
      </c>
      <c r="K73" s="44">
        <v>374</v>
      </c>
      <c r="L73" s="43"/>
    </row>
    <row r="74" spans="1:12" ht="14.4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5</v>
      </c>
      <c r="H74" s="43">
        <v>9</v>
      </c>
      <c r="I74" s="43">
        <v>31</v>
      </c>
      <c r="J74" s="43">
        <v>220</v>
      </c>
      <c r="K74" s="44">
        <v>171</v>
      </c>
      <c r="L74" s="43"/>
    </row>
    <row r="75" spans="1:12" ht="14.4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2.6</v>
      </c>
      <c r="H75" s="43">
        <v>2.8</v>
      </c>
      <c r="I75" s="43">
        <v>14</v>
      </c>
      <c r="J75" s="43">
        <v>87</v>
      </c>
      <c r="K75" s="44">
        <v>394</v>
      </c>
      <c r="L75" s="43"/>
    </row>
    <row r="76" spans="1:12" ht="14.4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88.96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61.6</v>
      </c>
      <c r="H80" s="19">
        <f t="shared" ref="H80" si="35">SUM(H71:H79)</f>
        <v>53.47999999999999</v>
      </c>
      <c r="I80" s="19">
        <f t="shared" ref="I80" si="36">SUM(I71:I79)</f>
        <v>75.649999999999991</v>
      </c>
      <c r="J80" s="19">
        <f t="shared" ref="J80:L80" si="37">SUM(J71:J79)</f>
        <v>982.1</v>
      </c>
      <c r="K80" s="25"/>
      <c r="L80" s="19">
        <f t="shared" si="37"/>
        <v>88.96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1430</v>
      </c>
      <c r="G81" s="32">
        <f t="shared" ref="G81" si="38">G70+G80</f>
        <v>79.740000000000009</v>
      </c>
      <c r="H81" s="32">
        <f t="shared" ref="H81" si="39">H70+H80</f>
        <v>70.179999999999978</v>
      </c>
      <c r="I81" s="32">
        <f t="shared" ref="I81" si="40">I70+I80</f>
        <v>161.57</v>
      </c>
      <c r="J81" s="32">
        <f t="shared" ref="J81:L81" si="41">J70+J80</f>
        <v>1452.1</v>
      </c>
      <c r="K81" s="32"/>
      <c r="L81" s="32">
        <f t="shared" si="41"/>
        <v>138.95999999999998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2.65</v>
      </c>
      <c r="H82" s="40">
        <v>1.87</v>
      </c>
      <c r="I82" s="40">
        <v>20.5</v>
      </c>
      <c r="J82" s="40">
        <v>267.85000000000002</v>
      </c>
      <c r="K82" s="41">
        <v>4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0.2</v>
      </c>
      <c r="H84" s="43">
        <v>0</v>
      </c>
      <c r="I84" s="43">
        <v>10</v>
      </c>
      <c r="J84" s="43">
        <v>42</v>
      </c>
      <c r="K84" s="44">
        <v>393</v>
      </c>
      <c r="L84" s="43"/>
    </row>
    <row r="85" spans="1:12" ht="14.4">
      <c r="A85" s="23"/>
      <c r="B85" s="15"/>
      <c r="C85" s="11"/>
      <c r="D85" s="7" t="s">
        <v>23</v>
      </c>
      <c r="E85" s="42" t="s">
        <v>71</v>
      </c>
      <c r="F85" s="43">
        <v>50</v>
      </c>
      <c r="G85" s="43">
        <v>8.2100000000000009</v>
      </c>
      <c r="H85" s="43">
        <v>7.84</v>
      </c>
      <c r="I85" s="43">
        <v>14.76</v>
      </c>
      <c r="J85" s="43">
        <v>164.25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50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11.06</v>
      </c>
      <c r="H89" s="19">
        <f t="shared" ref="H89" si="43">SUM(H82:H88)</f>
        <v>9.7100000000000009</v>
      </c>
      <c r="I89" s="19">
        <f t="shared" ref="I89" si="44">SUM(I82:I88)</f>
        <v>45.26</v>
      </c>
      <c r="J89" s="19">
        <f t="shared" ref="J89:L89" si="45">SUM(J82:J88)</f>
        <v>474.1</v>
      </c>
      <c r="K89" s="25"/>
      <c r="L89" s="19">
        <f t="shared" si="45"/>
        <v>50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1.2</v>
      </c>
      <c r="H90" s="43">
        <v>2.7</v>
      </c>
      <c r="I90" s="43">
        <v>5.5</v>
      </c>
      <c r="J90" s="43">
        <v>51</v>
      </c>
      <c r="K90" s="44">
        <v>43</v>
      </c>
      <c r="L90" s="43"/>
    </row>
    <row r="91" spans="1:12" ht="26.4">
      <c r="A91" s="23"/>
      <c r="B91" s="15"/>
      <c r="C91" s="11"/>
      <c r="D91" s="7" t="s">
        <v>27</v>
      </c>
      <c r="E91" s="42" t="s">
        <v>89</v>
      </c>
      <c r="F91" s="43">
        <v>250</v>
      </c>
      <c r="G91" s="43">
        <v>11.7</v>
      </c>
      <c r="H91" s="43">
        <v>7</v>
      </c>
      <c r="I91" s="43">
        <v>18</v>
      </c>
      <c r="J91" s="43">
        <v>217</v>
      </c>
      <c r="K91" s="44">
        <v>139</v>
      </c>
      <c r="L91" s="43"/>
    </row>
    <row r="92" spans="1:12" ht="14.4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20</v>
      </c>
      <c r="H92" s="43">
        <v>7.5</v>
      </c>
      <c r="I92" s="43">
        <v>0.6</v>
      </c>
      <c r="J92" s="43">
        <v>150</v>
      </c>
      <c r="K92" s="44">
        <v>487</v>
      </c>
      <c r="L92" s="43"/>
    </row>
    <row r="93" spans="1:12" ht="14.4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4.3</v>
      </c>
      <c r="H93" s="43">
        <v>6.6</v>
      </c>
      <c r="I93" s="43">
        <v>28.6</v>
      </c>
      <c r="J93" s="43">
        <v>188</v>
      </c>
      <c r="K93" s="44">
        <v>321</v>
      </c>
      <c r="L93" s="43"/>
    </row>
    <row r="94" spans="1:12" ht="14.4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1</v>
      </c>
      <c r="H94" s="43">
        <v>0.1</v>
      </c>
      <c r="I94" s="43">
        <v>20</v>
      </c>
      <c r="J94" s="43">
        <v>92</v>
      </c>
      <c r="K94" s="44">
        <v>399</v>
      </c>
      <c r="L94" s="43"/>
    </row>
    <row r="95" spans="1:12" ht="14.4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88.96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43.199999999999996</v>
      </c>
      <c r="H99" s="19">
        <f t="shared" ref="H99" si="47">SUM(H90:H98)</f>
        <v>25.18</v>
      </c>
      <c r="I99" s="19">
        <f t="shared" ref="I99" si="48">SUM(I90:I98)</f>
        <v>90.45</v>
      </c>
      <c r="J99" s="19">
        <f t="shared" ref="J99:L99" si="49">SUM(J90:J98)</f>
        <v>856.1</v>
      </c>
      <c r="K99" s="25"/>
      <c r="L99" s="19">
        <f t="shared" si="49"/>
        <v>88.96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1330</v>
      </c>
      <c r="G100" s="32">
        <f t="shared" ref="G100" si="50">G89+G99</f>
        <v>54.26</v>
      </c>
      <c r="H100" s="32">
        <f t="shared" ref="H100" si="51">H89+H99</f>
        <v>34.89</v>
      </c>
      <c r="I100" s="32">
        <f t="shared" ref="I100" si="52">I89+I99</f>
        <v>135.71</v>
      </c>
      <c r="J100" s="32">
        <f t="shared" ref="J100:L100" si="53">J89+J99</f>
        <v>1330.2</v>
      </c>
      <c r="K100" s="32"/>
      <c r="L100" s="32">
        <f t="shared" si="53"/>
        <v>138.95999999999998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2" t="s">
        <v>62</v>
      </c>
      <c r="F101" s="43">
        <v>200</v>
      </c>
      <c r="G101" s="43">
        <v>6</v>
      </c>
      <c r="H101" s="43">
        <v>9</v>
      </c>
      <c r="I101" s="43">
        <v>72</v>
      </c>
      <c r="J101" s="43">
        <v>314</v>
      </c>
      <c r="K101" s="44">
        <v>4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8.9</v>
      </c>
      <c r="H103" s="43">
        <v>3</v>
      </c>
      <c r="I103" s="43">
        <v>26</v>
      </c>
      <c r="J103" s="43">
        <v>58</v>
      </c>
      <c r="K103" s="44">
        <v>685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2.34</v>
      </c>
      <c r="H104" s="43">
        <v>5.6</v>
      </c>
      <c r="I104" s="43">
        <v>16.920000000000002</v>
      </c>
      <c r="J104" s="43">
        <v>132</v>
      </c>
      <c r="K104" s="44">
        <v>2</v>
      </c>
      <c r="L104" s="43"/>
    </row>
    <row r="105" spans="1:12" ht="14.4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0.4</v>
      </c>
      <c r="H105" s="43">
        <v>0.4</v>
      </c>
      <c r="I105" s="43">
        <v>10.3</v>
      </c>
      <c r="J105" s="43">
        <v>44</v>
      </c>
      <c r="K105" s="44">
        <v>368</v>
      </c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50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17.64</v>
      </c>
      <c r="H108" s="19">
        <f t="shared" si="54"/>
        <v>18</v>
      </c>
      <c r="I108" s="19">
        <f t="shared" si="54"/>
        <v>125.22</v>
      </c>
      <c r="J108" s="19">
        <f t="shared" si="54"/>
        <v>548</v>
      </c>
      <c r="K108" s="25"/>
      <c r="L108" s="19">
        <f t="shared" ref="L108" si="55">SUM(L101:L107)</f>
        <v>50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2</v>
      </c>
      <c r="H109" s="43">
        <v>5</v>
      </c>
      <c r="I109" s="43">
        <v>4</v>
      </c>
      <c r="J109" s="43">
        <v>67</v>
      </c>
      <c r="K109" s="44">
        <v>10</v>
      </c>
      <c r="L109" s="43"/>
    </row>
    <row r="110" spans="1:12" ht="26.4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7.13</v>
      </c>
      <c r="H110" s="43">
        <v>4.45</v>
      </c>
      <c r="I110" s="43">
        <v>15.5</v>
      </c>
      <c r="J110" s="43">
        <v>160</v>
      </c>
      <c r="K110" s="44">
        <v>140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20</v>
      </c>
      <c r="H111" s="43">
        <v>7.5</v>
      </c>
      <c r="I111" s="43">
        <v>0.6</v>
      </c>
      <c r="J111" s="43">
        <v>150</v>
      </c>
      <c r="K111" s="44">
        <v>487</v>
      </c>
      <c r="L111" s="43"/>
    </row>
    <row r="112" spans="1:12" ht="14.4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4.3</v>
      </c>
      <c r="H112" s="43">
        <v>6.4</v>
      </c>
      <c r="I112" s="43">
        <v>18.2</v>
      </c>
      <c r="J112" s="43">
        <v>151</v>
      </c>
      <c r="K112" s="44">
        <v>336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8.9</v>
      </c>
      <c r="H113" s="43">
        <v>3</v>
      </c>
      <c r="I113" s="43">
        <v>26</v>
      </c>
      <c r="J113" s="43">
        <v>58</v>
      </c>
      <c r="K113" s="44">
        <v>685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88.96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47.33</v>
      </c>
      <c r="H118" s="19">
        <f t="shared" si="56"/>
        <v>27.630000000000003</v>
      </c>
      <c r="I118" s="19">
        <f t="shared" si="56"/>
        <v>82.05</v>
      </c>
      <c r="J118" s="19">
        <f t="shared" si="56"/>
        <v>744.1</v>
      </c>
      <c r="K118" s="25"/>
      <c r="L118" s="19">
        <f t="shared" ref="L118" si="57">SUM(L109:L117)</f>
        <v>88.96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1380</v>
      </c>
      <c r="G119" s="32">
        <f t="shared" ref="G119" si="58">G108+G118</f>
        <v>64.97</v>
      </c>
      <c r="H119" s="32">
        <f t="shared" ref="H119" si="59">H108+H118</f>
        <v>45.63</v>
      </c>
      <c r="I119" s="32">
        <f t="shared" ref="I119" si="60">I108+I118</f>
        <v>207.26999999999998</v>
      </c>
      <c r="J119" s="32">
        <f t="shared" ref="J119:L119" si="61">J108+J118</f>
        <v>1292.0999999999999</v>
      </c>
      <c r="K119" s="32"/>
      <c r="L119" s="32">
        <f t="shared" si="61"/>
        <v>138.95999999999998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250</v>
      </c>
      <c r="G120" s="40">
        <v>6.5</v>
      </c>
      <c r="H120" s="40">
        <v>7.7</v>
      </c>
      <c r="I120" s="40">
        <v>32.700000000000003</v>
      </c>
      <c r="J120" s="40">
        <v>246</v>
      </c>
      <c r="K120" s="41">
        <v>5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8.9</v>
      </c>
      <c r="H122" s="43">
        <v>3</v>
      </c>
      <c r="I122" s="43">
        <v>26</v>
      </c>
      <c r="J122" s="43">
        <v>58</v>
      </c>
      <c r="K122" s="44">
        <v>685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3</v>
      </c>
      <c r="H123" s="43">
        <v>4</v>
      </c>
      <c r="I123" s="43">
        <v>30</v>
      </c>
      <c r="J123" s="43">
        <v>166</v>
      </c>
      <c r="K123" s="44">
        <v>40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50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18.399999999999999</v>
      </c>
      <c r="H127" s="19">
        <f t="shared" si="62"/>
        <v>14.7</v>
      </c>
      <c r="I127" s="19">
        <f t="shared" si="62"/>
        <v>88.7</v>
      </c>
      <c r="J127" s="19">
        <f t="shared" si="62"/>
        <v>470</v>
      </c>
      <c r="K127" s="25"/>
      <c r="L127" s="19">
        <f t="shared" ref="L127" si="63">SUM(L120:L126)</f>
        <v>50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1.2</v>
      </c>
      <c r="H128" s="43">
        <v>2.7</v>
      </c>
      <c r="I128" s="43">
        <v>5.5</v>
      </c>
      <c r="J128" s="43">
        <v>51</v>
      </c>
      <c r="K128" s="44">
        <v>43</v>
      </c>
      <c r="L128" s="43"/>
    </row>
    <row r="129" spans="1:12" ht="26.4">
      <c r="A129" s="14"/>
      <c r="B129" s="15"/>
      <c r="C129" s="11"/>
      <c r="D129" s="7" t="s">
        <v>27</v>
      </c>
      <c r="E129" s="42" t="s">
        <v>52</v>
      </c>
      <c r="F129" s="43">
        <v>250</v>
      </c>
      <c r="G129" s="43">
        <v>11.7</v>
      </c>
      <c r="H129" s="43">
        <v>7.32</v>
      </c>
      <c r="I129" s="43">
        <v>17.8</v>
      </c>
      <c r="J129" s="43">
        <v>217</v>
      </c>
      <c r="K129" s="44">
        <v>139</v>
      </c>
      <c r="L129" s="43"/>
    </row>
    <row r="130" spans="1:12" ht="14.4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7</v>
      </c>
      <c r="H130" s="43">
        <v>12</v>
      </c>
      <c r="I130" s="43">
        <v>15</v>
      </c>
      <c r="J130" s="43">
        <v>285</v>
      </c>
      <c r="K130" s="44">
        <v>436</v>
      </c>
      <c r="L130" s="43"/>
    </row>
    <row r="131" spans="1:12" ht="14.4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6</v>
      </c>
      <c r="H131" s="43">
        <v>5</v>
      </c>
      <c r="I131" s="43">
        <v>26</v>
      </c>
      <c r="J131" s="43">
        <v>168</v>
      </c>
      <c r="K131" s="44">
        <v>688</v>
      </c>
      <c r="L131" s="43"/>
    </row>
    <row r="132" spans="1:12" ht="26.4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</v>
      </c>
      <c r="H132" s="43">
        <v>0</v>
      </c>
      <c r="I132" s="43">
        <v>24.76</v>
      </c>
      <c r="J132" s="43">
        <v>94.2</v>
      </c>
      <c r="K132" s="44">
        <v>639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88.96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30.9</v>
      </c>
      <c r="H137" s="19">
        <f t="shared" si="64"/>
        <v>28.3</v>
      </c>
      <c r="I137" s="19">
        <f t="shared" si="64"/>
        <v>106.81</v>
      </c>
      <c r="J137" s="19">
        <f t="shared" si="64"/>
        <v>973.30000000000007</v>
      </c>
      <c r="K137" s="25"/>
      <c r="L137" s="19">
        <f t="shared" ref="L137" si="65">SUM(L128:L136)</f>
        <v>88.96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1330</v>
      </c>
      <c r="G138" s="32">
        <f t="shared" ref="G138" si="66">G127+G137</f>
        <v>49.3</v>
      </c>
      <c r="H138" s="32">
        <f t="shared" ref="H138" si="67">H127+H137</f>
        <v>43</v>
      </c>
      <c r="I138" s="32">
        <f t="shared" ref="I138" si="68">I127+I137</f>
        <v>195.51</v>
      </c>
      <c r="J138" s="32">
        <f t="shared" ref="J138:L138" si="69">J127+J137</f>
        <v>1443.3000000000002</v>
      </c>
      <c r="K138" s="32"/>
      <c r="L138" s="32">
        <f t="shared" si="69"/>
        <v>138.95999999999998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250</v>
      </c>
      <c r="G139" s="40">
        <v>5.5</v>
      </c>
      <c r="H139" s="40">
        <v>4.9000000000000004</v>
      </c>
      <c r="I139" s="40">
        <v>12.3</v>
      </c>
      <c r="J139" s="40">
        <v>331.2</v>
      </c>
      <c r="K139" s="41">
        <v>160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8.9</v>
      </c>
      <c r="H141" s="43">
        <v>3</v>
      </c>
      <c r="I141" s="43">
        <v>26</v>
      </c>
      <c r="J141" s="43">
        <v>58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40</v>
      </c>
      <c r="G142" s="43">
        <v>2.4</v>
      </c>
      <c r="H142" s="43">
        <v>3.8</v>
      </c>
      <c r="I142" s="43">
        <v>28</v>
      </c>
      <c r="J142" s="43">
        <v>156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1.1299999999999999</v>
      </c>
      <c r="H143" s="43">
        <v>0.38</v>
      </c>
      <c r="I143" s="43">
        <v>15.75</v>
      </c>
      <c r="J143" s="43">
        <v>70.94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50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17.93</v>
      </c>
      <c r="H146" s="19">
        <f t="shared" si="70"/>
        <v>12.08</v>
      </c>
      <c r="I146" s="19">
        <f t="shared" si="70"/>
        <v>82.05</v>
      </c>
      <c r="J146" s="19">
        <f t="shared" si="70"/>
        <v>616.1400000000001</v>
      </c>
      <c r="K146" s="25"/>
      <c r="L146" s="19">
        <f t="shared" ref="L146" si="71">SUM(L139:L145)</f>
        <v>50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82</v>
      </c>
      <c r="F148" s="43">
        <v>250</v>
      </c>
      <c r="G148" s="43">
        <v>3</v>
      </c>
      <c r="H148" s="43">
        <v>3</v>
      </c>
      <c r="I148" s="43">
        <v>17</v>
      </c>
      <c r="J148" s="43">
        <v>135</v>
      </c>
      <c r="K148" s="44">
        <v>77</v>
      </c>
      <c r="L148" s="43"/>
    </row>
    <row r="149" spans="1:12" ht="14.4">
      <c r="A149" s="23"/>
      <c r="B149" s="15"/>
      <c r="C149" s="11"/>
      <c r="D149" s="7" t="s">
        <v>28</v>
      </c>
      <c r="E149" s="42" t="s">
        <v>83</v>
      </c>
      <c r="F149" s="43">
        <v>200</v>
      </c>
      <c r="G149" s="43">
        <v>13</v>
      </c>
      <c r="H149" s="43">
        <v>12</v>
      </c>
      <c r="I149" s="43">
        <v>33</v>
      </c>
      <c r="J149" s="43">
        <v>294</v>
      </c>
      <c r="K149" s="44">
        <v>212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2.2000000000000002</v>
      </c>
      <c r="H151" s="43">
        <v>2</v>
      </c>
      <c r="I151" s="43">
        <v>25</v>
      </c>
      <c r="J151" s="43">
        <v>118</v>
      </c>
      <c r="K151" s="44">
        <v>692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88.96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23.2</v>
      </c>
      <c r="H156" s="19">
        <f t="shared" si="72"/>
        <v>18.28</v>
      </c>
      <c r="I156" s="19">
        <f t="shared" si="72"/>
        <v>92.75</v>
      </c>
      <c r="J156" s="19">
        <f t="shared" si="72"/>
        <v>705.1</v>
      </c>
      <c r="K156" s="25"/>
      <c r="L156" s="19">
        <f t="shared" ref="L156" si="73">SUM(L147:L155)</f>
        <v>88.96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1320</v>
      </c>
      <c r="G157" s="32">
        <f t="shared" ref="G157" si="74">G146+G156</f>
        <v>41.129999999999995</v>
      </c>
      <c r="H157" s="32">
        <f t="shared" ref="H157" si="75">H146+H156</f>
        <v>30.36</v>
      </c>
      <c r="I157" s="32">
        <f t="shared" ref="I157" si="76">I146+I156</f>
        <v>174.8</v>
      </c>
      <c r="J157" s="32">
        <f t="shared" ref="J157:L157" si="77">J146+J156</f>
        <v>1321.2400000000002</v>
      </c>
      <c r="K157" s="32"/>
      <c r="L157" s="32">
        <f t="shared" si="77"/>
        <v>138.95999999999998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2.65</v>
      </c>
      <c r="H158" s="40">
        <v>1.87</v>
      </c>
      <c r="I158" s="40">
        <v>20.5</v>
      </c>
      <c r="J158" s="40">
        <v>280</v>
      </c>
      <c r="K158" s="41">
        <v>4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8.9</v>
      </c>
      <c r="H160" s="43">
        <v>3</v>
      </c>
      <c r="I160" s="43">
        <v>26</v>
      </c>
      <c r="J160" s="43">
        <v>58</v>
      </c>
      <c r="K160" s="44">
        <v>394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2.34</v>
      </c>
      <c r="H161" s="43">
        <v>5.6</v>
      </c>
      <c r="I161" s="43">
        <v>16.920000000000002</v>
      </c>
      <c r="J161" s="43">
        <v>132</v>
      </c>
      <c r="K161" s="44">
        <v>2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50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13.89</v>
      </c>
      <c r="H165" s="19">
        <f t="shared" si="78"/>
        <v>10.469999999999999</v>
      </c>
      <c r="I165" s="19">
        <f t="shared" si="78"/>
        <v>63.42</v>
      </c>
      <c r="J165" s="19">
        <f t="shared" si="78"/>
        <v>470</v>
      </c>
      <c r="K165" s="25"/>
      <c r="L165" s="19">
        <f t="shared" ref="L165" si="79">SUM(L158:L164)</f>
        <v>50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2</v>
      </c>
      <c r="H166" s="43">
        <v>5</v>
      </c>
      <c r="I166" s="43">
        <v>4</v>
      </c>
      <c r="J166" s="43">
        <v>67</v>
      </c>
      <c r="K166" s="44">
        <v>10</v>
      </c>
      <c r="L166" s="43"/>
    </row>
    <row r="167" spans="1:12" ht="14.4">
      <c r="A167" s="23"/>
      <c r="B167" s="15"/>
      <c r="C167" s="11"/>
      <c r="D167" s="7" t="s">
        <v>27</v>
      </c>
      <c r="E167" s="42" t="s">
        <v>84</v>
      </c>
      <c r="F167" s="43">
        <v>250</v>
      </c>
      <c r="G167" s="43">
        <v>10</v>
      </c>
      <c r="H167" s="43">
        <v>8</v>
      </c>
      <c r="I167" s="43">
        <v>12</v>
      </c>
      <c r="J167" s="43">
        <v>133</v>
      </c>
      <c r="K167" s="44">
        <v>110</v>
      </c>
      <c r="L167" s="43"/>
    </row>
    <row r="168" spans="1:12" ht="14.4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4.3</v>
      </c>
      <c r="H168" s="43">
        <v>6.4</v>
      </c>
      <c r="I168" s="43">
        <v>18.2</v>
      </c>
      <c r="J168" s="43">
        <v>151</v>
      </c>
      <c r="K168" s="44">
        <v>336</v>
      </c>
      <c r="L168" s="43"/>
    </row>
    <row r="169" spans="1:12" ht="14.4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8</v>
      </c>
      <c r="H169" s="43">
        <v>9</v>
      </c>
      <c r="I169" s="43">
        <v>38</v>
      </c>
      <c r="J169" s="43">
        <v>265</v>
      </c>
      <c r="K169" s="44">
        <v>166</v>
      </c>
      <c r="L169" s="43"/>
    </row>
    <row r="170" spans="1:12" ht="14.4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2.6</v>
      </c>
      <c r="H170" s="43">
        <v>2.8</v>
      </c>
      <c r="I170" s="43">
        <v>14</v>
      </c>
      <c r="J170" s="43">
        <v>87</v>
      </c>
      <c r="K170" s="44">
        <v>394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88.96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31.900000000000002</v>
      </c>
      <c r="H175" s="19">
        <f t="shared" si="80"/>
        <v>32.479999999999997</v>
      </c>
      <c r="I175" s="19">
        <f t="shared" si="80"/>
        <v>103.95</v>
      </c>
      <c r="J175" s="19">
        <f t="shared" si="80"/>
        <v>861.1</v>
      </c>
      <c r="K175" s="25"/>
      <c r="L175" s="19">
        <f t="shared" ref="L175" si="81">SUM(L166:L174)</f>
        <v>88.96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1330</v>
      </c>
      <c r="G176" s="32">
        <f t="shared" ref="G176" si="82">G165+G175</f>
        <v>45.790000000000006</v>
      </c>
      <c r="H176" s="32">
        <f t="shared" ref="H176" si="83">H165+H175</f>
        <v>42.949999999999996</v>
      </c>
      <c r="I176" s="32">
        <f t="shared" ref="I176" si="84">I165+I175</f>
        <v>167.37</v>
      </c>
      <c r="J176" s="32">
        <f t="shared" ref="J176:L176" si="85">J165+J175</f>
        <v>1331.1</v>
      </c>
      <c r="K176" s="32"/>
      <c r="L176" s="32">
        <f t="shared" si="85"/>
        <v>138.95999999999998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250</v>
      </c>
      <c r="G177" s="40">
        <v>8.16</v>
      </c>
      <c r="H177" s="40">
        <v>9.84</v>
      </c>
      <c r="I177" s="40">
        <v>47.8</v>
      </c>
      <c r="J177" s="40">
        <v>264</v>
      </c>
      <c r="K177" s="41">
        <v>4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0.2</v>
      </c>
      <c r="H179" s="43">
        <v>0</v>
      </c>
      <c r="I179" s="43">
        <v>10</v>
      </c>
      <c r="J179" s="43">
        <v>42</v>
      </c>
      <c r="K179" s="44">
        <v>393</v>
      </c>
      <c r="L179" s="43"/>
    </row>
    <row r="180" spans="1:12" ht="14.4">
      <c r="A180" s="23"/>
      <c r="B180" s="15"/>
      <c r="C180" s="11"/>
      <c r="D180" s="7" t="s">
        <v>23</v>
      </c>
      <c r="E180" s="42" t="s">
        <v>71</v>
      </c>
      <c r="F180" s="43">
        <v>50</v>
      </c>
      <c r="G180" s="43">
        <v>8.2100000000000009</v>
      </c>
      <c r="H180" s="43">
        <v>7.84</v>
      </c>
      <c r="I180" s="43">
        <v>14.76</v>
      </c>
      <c r="J180" s="43">
        <v>164.25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50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16.57</v>
      </c>
      <c r="H184" s="19">
        <f t="shared" si="86"/>
        <v>17.68</v>
      </c>
      <c r="I184" s="19">
        <f t="shared" si="86"/>
        <v>72.56</v>
      </c>
      <c r="J184" s="19">
        <f t="shared" si="86"/>
        <v>470.25</v>
      </c>
      <c r="K184" s="25"/>
      <c r="L184" s="19">
        <f t="shared" ref="L184" si="87">SUM(L177:L183)</f>
        <v>50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1.1000000000000001</v>
      </c>
      <c r="H185" s="43">
        <v>5.3</v>
      </c>
      <c r="I185" s="43">
        <v>4.5999999999999996</v>
      </c>
      <c r="J185" s="43">
        <v>71</v>
      </c>
      <c r="K185" s="44">
        <v>60</v>
      </c>
      <c r="L185" s="43"/>
    </row>
    <row r="186" spans="1:12" ht="14.4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8.61</v>
      </c>
      <c r="H186" s="43">
        <v>11</v>
      </c>
      <c r="I186" s="43">
        <v>20</v>
      </c>
      <c r="J186" s="43">
        <v>224</v>
      </c>
      <c r="K186" s="44">
        <v>142</v>
      </c>
      <c r="L186" s="43"/>
    </row>
    <row r="187" spans="1:12" ht="14.4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4.3</v>
      </c>
      <c r="H187" s="43">
        <v>6.4</v>
      </c>
      <c r="I187" s="43">
        <v>18.2</v>
      </c>
      <c r="J187" s="43">
        <v>151</v>
      </c>
      <c r="K187" s="44">
        <v>336</v>
      </c>
      <c r="L187" s="43"/>
    </row>
    <row r="188" spans="1:12" ht="14.4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5</v>
      </c>
      <c r="H188" s="43">
        <v>9</v>
      </c>
      <c r="I188" s="43">
        <v>31</v>
      </c>
      <c r="J188" s="43">
        <v>220</v>
      </c>
      <c r="K188" s="44">
        <v>171</v>
      </c>
      <c r="L188" s="43"/>
    </row>
    <row r="189" spans="1:12" ht="14.4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1</v>
      </c>
      <c r="H189" s="43">
        <v>0.1</v>
      </c>
      <c r="I189" s="43">
        <v>20</v>
      </c>
      <c r="J189" s="43">
        <v>92</v>
      </c>
      <c r="K189" s="44">
        <v>399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88.96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25.009999999999998</v>
      </c>
      <c r="H194" s="19">
        <f t="shared" si="88"/>
        <v>33.08</v>
      </c>
      <c r="I194" s="19">
        <f t="shared" si="88"/>
        <v>111.55</v>
      </c>
      <c r="J194" s="19">
        <f t="shared" si="88"/>
        <v>916.1</v>
      </c>
      <c r="K194" s="25"/>
      <c r="L194" s="19">
        <f t="shared" ref="L194" si="89">SUM(L185:L193)</f>
        <v>88.96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1330</v>
      </c>
      <c r="G195" s="32">
        <f t="shared" ref="G195" si="90">G184+G194</f>
        <v>41.58</v>
      </c>
      <c r="H195" s="32">
        <f t="shared" ref="H195" si="91">H184+H194</f>
        <v>50.76</v>
      </c>
      <c r="I195" s="32">
        <f t="shared" ref="I195" si="92">I184+I194</f>
        <v>184.11</v>
      </c>
      <c r="J195" s="32">
        <f t="shared" ref="J195:L195" si="93">J184+J194</f>
        <v>1386.35</v>
      </c>
      <c r="K195" s="32"/>
      <c r="L195" s="32">
        <f t="shared" si="93"/>
        <v>138.95999999999998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54.586000000000013</v>
      </c>
      <c r="H196" s="34">
        <f t="shared" si="94"/>
        <v>46.106999999999999</v>
      </c>
      <c r="I196" s="34">
        <f t="shared" si="94"/>
        <v>181.43800000000002</v>
      </c>
      <c r="J196" s="34">
        <f t="shared" si="94"/>
        <v>1367.365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10</cp:lastModifiedBy>
  <dcterms:created xsi:type="dcterms:W3CDTF">2022-05-16T14:23:56Z</dcterms:created>
  <dcterms:modified xsi:type="dcterms:W3CDTF">2025-01-23T05:49:34Z</dcterms:modified>
</cp:coreProperties>
</file>